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potsd\Nextcloud\POTS DE\Büro\Mitgliederversammlungen\2022 Mitgliederversammlung\"/>
    </mc:Choice>
  </mc:AlternateContent>
  <xr:revisionPtr revIDLastSave="0" documentId="13_ncr:1_{868FE367-1B56-4E49-8AFA-A8647E252C50}" xr6:coauthVersionLast="36" xr6:coauthVersionMax="45" xr10:uidLastSave="{00000000-0000-0000-0000-000000000000}"/>
  <bookViews>
    <workbookView xWindow="-108" yWindow="-108" windowWidth="19416" windowHeight="10416" activeTab="2" xr2:uid="{E5B43301-755F-4DC9-94FE-2A2DBDFC6544}"/>
  </bookViews>
  <sheets>
    <sheet name="Grafiken 2019" sheetId="3" r:id="rId1"/>
    <sheet name="Grafiken 2020" sheetId="5" r:id="rId2"/>
    <sheet name="Grafiken 2021" sheetId="6" r:id="rId3"/>
    <sheet name="Bilanz" sheetId="4" r:id="rId4"/>
    <sheet name="Einnahmen" sheetId="1" r:id="rId5"/>
    <sheet name="AusgabenBetriebsmittelrücklagen" sheetId="2" r:id="rId6"/>
  </sheets>
  <externalReferences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G3" i="4"/>
  <c r="G4" i="4"/>
  <c r="G1" i="4" l="1"/>
  <c r="F1" i="4" l="1"/>
  <c r="F5" i="4" l="1"/>
  <c r="F4" i="4"/>
  <c r="F3" i="4"/>
  <c r="E5" i="4"/>
  <c r="D5" i="4"/>
  <c r="C5" i="4"/>
  <c r="E4" i="4"/>
  <c r="D4" i="4"/>
  <c r="C4" i="4"/>
  <c r="E3" i="4"/>
  <c r="D3" i="4"/>
  <c r="C3" i="4"/>
  <c r="A1" i="4"/>
</calcChain>
</file>

<file path=xl/sharedStrings.xml><?xml version="1.0" encoding="utf-8"?>
<sst xmlns="http://schemas.openxmlformats.org/spreadsheetml/2006/main" count="83" uniqueCount="82">
  <si>
    <t>Einnahmen aus dem ideellen Bereich</t>
  </si>
  <si>
    <t>Periodisch wiederkehrende Ausgaben (§ 62 Abs. 1 Nr. 1 AO), max. 1 Jahr. Ziel ist die Liquidität des gemeinützigen Vereins</t>
  </si>
  <si>
    <t>Keine Einnahmen in 2017 und 2018.
Kontoeröffnung am 02.01.2019 und erst danach
- Mitteilung der Höhe der Mitgliedsbeiträge (laut Satzung möglich erst nach der Annerkenung als gemeinnützig. Der Bescheid nach Paragraf 60a Abs 1 AO ist datiert  14.12.2018. Deswegen ab 01.01.2019) oder
- Spendenannahmen, Förderungen usw. möglich.</t>
  </si>
  <si>
    <t>Ausgaben / Betriebsmittelrücklagen</t>
  </si>
  <si>
    <t>Gesamtausgaben in EUR</t>
  </si>
  <si>
    <t>Personalausgaben</t>
  </si>
  <si>
    <t>Personalkosten</t>
  </si>
  <si>
    <t>Löhne/Gehälter/Sozialabgaben</t>
  </si>
  <si>
    <t>Personalsachkosten</t>
  </si>
  <si>
    <t>Sachausgaben</t>
  </si>
  <si>
    <t>Raumkosten/Miete, Betriebskosten inklusive</t>
  </si>
  <si>
    <t>für Bundesgeschäftsstelle</t>
  </si>
  <si>
    <t>Geschäftsbedarf</t>
  </si>
  <si>
    <t>Anschaffung von Mobiliar, technischen Geräten und sonstigen Gegenständen</t>
  </si>
  <si>
    <t>Öffentlichkeitsarbeit</t>
  </si>
  <si>
    <t>Regelmäßig erscheinende Medien (z. B. Mitgliederzeitschriften, Newsletter, Broschüren)</t>
  </si>
  <si>
    <t>PR/Messen (z. B. Kosten für Ausstellungs- und Messestände, Aufsteller, Informationsmaterialien, Flyer, Rollbanner, give-aways)</t>
  </si>
  <si>
    <t>Weitere Sachausgaben</t>
  </si>
  <si>
    <r>
      <rPr>
        <b/>
        <sz val="10"/>
        <rFont val="Trebuchet MS"/>
        <family val="2"/>
      </rPr>
      <t>Ausgaben für Vorhaben, Maßnahmen, Projekte,</t>
    </r>
    <r>
      <rPr>
        <sz val="10"/>
        <rFont val="Trebuchet MS"/>
        <family val="2"/>
      </rPr>
      <t xml:space="preserve"> die auch von der Krankenversicherung und von Dritten unterstützt wurden/werden</t>
    </r>
  </si>
  <si>
    <t>Sonstige Ausgaben</t>
  </si>
  <si>
    <t>Mitgliedsbeiträge für Fachverbände, Dachorganisationen etc.</t>
  </si>
  <si>
    <t>Weitere institutionelle Ausgabenpositionen (z. B. gesetzlich notwendige Rückstellungen (keine Rücklagen))</t>
  </si>
  <si>
    <t>Weitere Ausgaben</t>
  </si>
  <si>
    <t>Summe Gesamtausgaben</t>
  </si>
  <si>
    <t>Ideeler Bereich</t>
  </si>
  <si>
    <t>Gesamteinnahmen</t>
  </si>
  <si>
    <t>./.</t>
  </si>
  <si>
    <t>Gesamtausgaben</t>
  </si>
  <si>
    <t>=</t>
  </si>
  <si>
    <t>Gewinn</t>
  </si>
  <si>
    <t>Gremiensitzungen</t>
  </si>
  <si>
    <t>Seminaren und verbands-/vereinsinternen Schulungen, Fortbildungen</t>
  </si>
  <si>
    <t>Tagungen, Kongresse, Messen</t>
  </si>
  <si>
    <t>für (andere Räumlichkeiten) Lager / Archiv</t>
  </si>
  <si>
    <t>für Veranstaltungen, die nicht unter Ziff. 13.3 und 13.4 fallen</t>
  </si>
  <si>
    <t>Bitte benennen:</t>
  </si>
  <si>
    <t>Bürobedarf</t>
  </si>
  <si>
    <t>Porto (bis 2019: Porto, Telefon, Fax)</t>
  </si>
  <si>
    <t>Telefon, Fax, Internet, insb. Homepage (z.B. Unterhalt/Betriebskosten, Lizenzen) / bis 2019 Internet (z. B. Unterhalt/Betriebskosten, Relaunch, Updates, Lizenzen)</t>
  </si>
  <si>
    <t>Durchführung von Schulungen/Fortbildungen/Veranstaltungen/Treffen für Mitglieder, Mitgliedsvereine und Interessenten</t>
  </si>
  <si>
    <t>Gesamteinnahmen in EUR</t>
  </si>
  <si>
    <t>Eigene Mittel</t>
  </si>
  <si>
    <t>Mitgliedsbeiträge</t>
  </si>
  <si>
    <t>Entnahme aus Rücklagen</t>
  </si>
  <si>
    <t>Einnahmen von Dachverbänden</t>
  </si>
  <si>
    <t>Einnahmen aus Zweckbetrieb (z. B. aus Verkauf von Produkten)</t>
  </si>
  <si>
    <t>Einnahmen über eigene Förderkreise oder Fördervereine o. Ä.</t>
  </si>
  <si>
    <t>Einnahmen aus Veranstaltungen (z.B. Teilnahmegebühren)</t>
  </si>
  <si>
    <t>Einnahmen aus Messebetrieb</t>
  </si>
  <si>
    <t>Zinserträge</t>
  </si>
  <si>
    <t>Erbschaften</t>
  </si>
  <si>
    <t>Weitere Einnahmen</t>
  </si>
  <si>
    <t>Summe eigene Mittel</t>
  </si>
  <si>
    <t>Fremde Mittel</t>
  </si>
  <si>
    <t>Gesetzliche Krankenversicherung</t>
  </si>
  <si>
    <t>Gesamt Bund</t>
  </si>
  <si>
    <t>Gesamt SHG Bochum</t>
  </si>
  <si>
    <t>Gesamt LU NRW</t>
  </si>
  <si>
    <t>Gesamt LU Sachsen</t>
  </si>
  <si>
    <t>Öffentliche Hand</t>
  </si>
  <si>
    <t>Bundesmittel (z. B. von Bundesministerien)</t>
  </si>
  <si>
    <t>Landesmittel (z. B. von Landesministerien)</t>
  </si>
  <si>
    <t>Kommunale Mittel (z. B. von Städten und Gemeinden)</t>
  </si>
  <si>
    <t>Sonstige Sozialversicherungsträger</t>
  </si>
  <si>
    <t>Rentenversicherungsträger</t>
  </si>
  <si>
    <t>Unfallversicherungsträger</t>
  </si>
  <si>
    <t>Pflegeversicherungsträger</t>
  </si>
  <si>
    <t>Dritte</t>
  </si>
  <si>
    <t>Wirtschaftsunternehmen (z. B. Pharma-, Medizinprodukte-Hersteller)</t>
  </si>
  <si>
    <t>Geldwerte-Dienstleistungen</t>
  </si>
  <si>
    <t>Spenden</t>
  </si>
  <si>
    <t>Zuwendungen von Stiftungen (z. B. Aktion Mensch)</t>
  </si>
  <si>
    <t>Lotterien</t>
  </si>
  <si>
    <t>Bußgelder</t>
  </si>
  <si>
    <t>Weitere Mittelgeber</t>
  </si>
  <si>
    <t>Summe fremde Mittel</t>
  </si>
  <si>
    <r>
      <rPr>
        <b/>
        <sz val="10"/>
        <rFont val="Trebuchet MS"/>
        <family val="2"/>
      </rPr>
      <t>Weitere Einnahmen / Zuwendungen</t>
    </r>
    <r>
      <rPr>
        <sz val="10"/>
        <rFont val="Trebuchet MS"/>
        <family val="2"/>
      </rPr>
      <t xml:space="preserve">
Die Angabe für PLAN 2021 ist unter </t>
    </r>
    <r>
      <rPr>
        <b/>
        <sz val="10"/>
        <rFont val="Trebuchet MS"/>
        <family val="2"/>
      </rPr>
      <t>Ziffer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>13.1</t>
    </r>
    <r>
      <rPr>
        <sz val="10"/>
        <rFont val="Trebuchet MS"/>
        <family val="2"/>
      </rPr>
      <t xml:space="preserve"> zu konkretisieren!</t>
    </r>
  </si>
  <si>
    <t>Summe Gesamteinnahmen</t>
  </si>
  <si>
    <t>nur Bund</t>
  </si>
  <si>
    <t>Aufwandentschädigung Sachsen</t>
  </si>
  <si>
    <t>Fahrt- und Übernachtungsschulungen kosten für die Teilnahme der Organisationsmitarbeiter an Gremiensitzungen, Tagungen, Kongressen, Messen, Seminaren, und verbands-/vereinsinternen Schulungen, Fortbildungen</t>
  </si>
  <si>
    <t>Rücklagen Zuführungen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</si>
</sst>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&quot;€&quot;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rebuchet MS"/>
      <family val="2"/>
    </font>
    <font>
      <sz val="10"/>
      <name val="Trebuchet MS"/>
      <family val="2"/>
    </font>
    <font>
      <b/>
      <sz val="30"/>
      <color rgb="FF3899AC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10" fillId="0" borderId="0"/>
    <xf numFmtId="44" fontId="3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44" fontId="4" fillId="0" borderId="0" xfId="1" applyFont="1" applyAlignment="1">
      <alignment horizontal="right" vertical="top" wrapText="1"/>
    </xf>
    <xf numFmtId="0" fontId="5" fillId="0" borderId="0" xfId="0" applyFont="1" applyAlignment="1">
      <alignment wrapText="1"/>
    </xf>
    <xf numFmtId="44" fontId="5" fillId="0" borderId="0" xfId="1" applyFont="1" applyAlignment="1">
      <alignment horizontal="right"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2" applyFont="1" applyAlignment="1">
      <alignment vertical="center" wrapText="1"/>
    </xf>
    <xf numFmtId="0" fontId="5" fillId="0" borderId="0" xfId="2" applyFont="1" applyAlignment="1">
      <alignment wrapText="1"/>
    </xf>
    <xf numFmtId="0" fontId="5" fillId="0" borderId="0" xfId="2" applyFont="1" applyAlignment="1">
      <alignment vertical="center" wrapText="1"/>
    </xf>
    <xf numFmtId="0" fontId="5" fillId="0" borderId="0" xfId="2" applyFont="1" applyAlignment="1">
      <alignment vertical="top" wrapText="1"/>
    </xf>
    <xf numFmtId="0" fontId="8" fillId="0" borderId="0" xfId="2" applyFont="1" applyAlignment="1">
      <alignment wrapText="1"/>
    </xf>
    <xf numFmtId="0" fontId="9" fillId="0" borderId="18" xfId="0" applyFont="1" applyBorder="1"/>
    <xf numFmtId="164" fontId="7" fillId="0" borderId="6" xfId="0" applyNumberFormat="1" applyFont="1" applyBorder="1"/>
    <xf numFmtId="0" fontId="5" fillId="0" borderId="6" xfId="0" applyFont="1" applyBorder="1" applyAlignment="1">
      <alignment horizontal="left"/>
    </xf>
    <xf numFmtId="164" fontId="5" fillId="0" borderId="6" xfId="0" applyNumberFormat="1" applyFont="1" applyBorder="1"/>
    <xf numFmtId="0" fontId="7" fillId="0" borderId="6" xfId="0" applyFont="1" applyBorder="1" applyAlignment="1">
      <alignment horizontal="left"/>
    </xf>
    <xf numFmtId="0" fontId="10" fillId="0" borderId="0" xfId="3"/>
    <xf numFmtId="0" fontId="4" fillId="0" borderId="0" xfId="3" applyFont="1" applyAlignment="1">
      <alignment vertical="center" wrapText="1"/>
    </xf>
    <xf numFmtId="0" fontId="5" fillId="0" borderId="0" xfId="3" applyFont="1" applyAlignment="1">
      <alignment vertical="center" wrapText="1"/>
    </xf>
    <xf numFmtId="44" fontId="4" fillId="0" borderId="0" xfId="4" applyFont="1" applyAlignment="1">
      <alignment horizontal="right" vertical="top" wrapText="1"/>
    </xf>
    <xf numFmtId="0" fontId="5" fillId="0" borderId="0" xfId="3" applyFont="1" applyBorder="1" applyAlignment="1">
      <alignment wrapText="1"/>
    </xf>
    <xf numFmtId="44" fontId="5" fillId="0" borderId="0" xfId="4" applyFont="1" applyBorder="1" applyAlignment="1">
      <alignment horizontal="right" vertical="top" wrapText="1"/>
    </xf>
    <xf numFmtId="0" fontId="6" fillId="0" borderId="0" xfId="3" applyFont="1" applyAlignment="1">
      <alignment horizontal="left" wrapText="1"/>
    </xf>
    <xf numFmtId="0" fontId="10" fillId="0" borderId="0" xfId="3"/>
    <xf numFmtId="0" fontId="5" fillId="0" borderId="0" xfId="3" applyFont="1" applyAlignment="1">
      <alignment wrapText="1"/>
    </xf>
    <xf numFmtId="0" fontId="5" fillId="0" borderId="0" xfId="3" applyFont="1" applyAlignment="1">
      <alignment horizontal="left" vertical="top"/>
    </xf>
    <xf numFmtId="44" fontId="5" fillId="0" borderId="20" xfId="7" applyFont="1" applyBorder="1" applyAlignment="1">
      <alignment wrapText="1"/>
    </xf>
    <xf numFmtId="44" fontId="5" fillId="0" borderId="7" xfId="7" applyFont="1" applyBorder="1" applyAlignment="1">
      <alignment wrapText="1"/>
    </xf>
    <xf numFmtId="44" fontId="5" fillId="0" borderId="11" xfId="7" applyFont="1" applyBorder="1" applyAlignment="1">
      <alignment wrapText="1"/>
    </xf>
    <xf numFmtId="44" fontId="5" fillId="0" borderId="12" xfId="7" applyFont="1" applyBorder="1" applyAlignment="1">
      <alignment wrapText="1"/>
    </xf>
    <xf numFmtId="0" fontId="5" fillId="0" borderId="0" xfId="3" applyFont="1" applyBorder="1" applyAlignment="1">
      <alignment wrapText="1"/>
    </xf>
    <xf numFmtId="44" fontId="5" fillId="0" borderId="0" xfId="7" applyFont="1" applyBorder="1" applyAlignment="1">
      <alignment horizontal="right" vertical="top" wrapText="1"/>
    </xf>
    <xf numFmtId="0" fontId="5" fillId="0" borderId="5" xfId="3" applyFont="1" applyBorder="1" applyAlignment="1">
      <alignment vertical="top" wrapText="1"/>
    </xf>
    <xf numFmtId="0" fontId="5" fillId="0" borderId="8" xfId="3" applyFont="1" applyBorder="1" applyAlignment="1">
      <alignment vertical="top" wrapText="1"/>
    </xf>
    <xf numFmtId="0" fontId="5" fillId="0" borderId="5" xfId="3" applyFont="1" applyBorder="1" applyAlignment="1">
      <alignment wrapText="1"/>
    </xf>
    <xf numFmtId="0" fontId="5" fillId="0" borderId="8" xfId="3" applyFont="1" applyBorder="1" applyAlignment="1">
      <alignment horizontal="left" vertical="top" wrapText="1"/>
    </xf>
    <xf numFmtId="0" fontId="5" fillId="0" borderId="3" xfId="3" applyFont="1" applyBorder="1" applyAlignment="1">
      <alignment vertical="center" wrapText="1"/>
    </xf>
    <xf numFmtId="0" fontId="5" fillId="0" borderId="4" xfId="3" applyFont="1" applyBorder="1" applyAlignment="1">
      <alignment vertical="center" wrapText="1"/>
    </xf>
    <xf numFmtId="0" fontId="8" fillId="0" borderId="13" xfId="3" applyFont="1" applyBorder="1" applyAlignment="1">
      <alignment wrapText="1"/>
    </xf>
    <xf numFmtId="44" fontId="8" fillId="0" borderId="14" xfId="7" applyFont="1" applyBorder="1" applyAlignment="1">
      <alignment wrapText="1"/>
    </xf>
    <xf numFmtId="0" fontId="8" fillId="0" borderId="0" xfId="3" applyFont="1" applyAlignment="1">
      <alignment wrapText="1"/>
    </xf>
    <xf numFmtId="0" fontId="7" fillId="0" borderId="21" xfId="3" applyFont="1" applyBorder="1" applyAlignment="1">
      <alignment wrapText="1"/>
    </xf>
    <xf numFmtId="44" fontId="7" fillId="0" borderId="15" xfId="7" applyFont="1" applyBorder="1" applyAlignment="1">
      <alignment wrapText="1"/>
    </xf>
    <xf numFmtId="0" fontId="7" fillId="0" borderId="0" xfId="3" applyFont="1" applyAlignment="1">
      <alignment wrapText="1"/>
    </xf>
    <xf numFmtId="0" fontId="7" fillId="0" borderId="9" xfId="3" applyFont="1" applyBorder="1" applyAlignment="1">
      <alignment vertical="top" wrapText="1"/>
    </xf>
    <xf numFmtId="0" fontId="7" fillId="0" borderId="2" xfId="3" applyFont="1" applyBorder="1" applyAlignment="1">
      <alignment vertical="top" wrapText="1"/>
    </xf>
    <xf numFmtId="0" fontId="7" fillId="0" borderId="2" xfId="3" applyFont="1" applyBorder="1" applyAlignment="1">
      <alignment vertical="center" wrapText="1"/>
    </xf>
    <xf numFmtId="0" fontId="7" fillId="0" borderId="19" xfId="3" applyFont="1" applyBorder="1" applyAlignment="1">
      <alignment wrapText="1"/>
    </xf>
    <xf numFmtId="0" fontId="5" fillId="0" borderId="1" xfId="7" applyNumberFormat="1" applyFont="1" applyBorder="1" applyAlignment="1">
      <alignment horizontal="right" vertical="top" wrapText="1"/>
    </xf>
    <xf numFmtId="44" fontId="5" fillId="0" borderId="3" xfId="7" applyFont="1" applyBorder="1" applyAlignment="1">
      <alignment vertical="top" wrapText="1"/>
    </xf>
    <xf numFmtId="44" fontId="5" fillId="0" borderId="17" xfId="7" applyFont="1" applyBorder="1" applyAlignment="1">
      <alignment vertical="top" wrapText="1"/>
    </xf>
    <xf numFmtId="44" fontId="5" fillId="0" borderId="18" xfId="7" applyFont="1" applyBorder="1" applyAlignment="1">
      <alignment vertical="top" wrapText="1"/>
    </xf>
    <xf numFmtId="44" fontId="5" fillId="0" borderId="11" xfId="7" applyFont="1" applyBorder="1" applyAlignment="1">
      <alignment vertical="top" wrapText="1"/>
    </xf>
    <xf numFmtId="0" fontId="5" fillId="0" borderId="13" xfId="3" applyFont="1" applyBorder="1" applyAlignment="1">
      <alignment vertical="top" wrapText="1"/>
    </xf>
    <xf numFmtId="44" fontId="5" fillId="0" borderId="36" xfId="7" applyFont="1" applyBorder="1" applyAlignment="1">
      <alignment vertical="top" wrapText="1"/>
    </xf>
    <xf numFmtId="44" fontId="5" fillId="0" borderId="37" xfId="7" applyFont="1" applyBorder="1" applyAlignment="1">
      <alignment vertical="top" wrapText="1"/>
    </xf>
    <xf numFmtId="44" fontId="5" fillId="0" borderId="23" xfId="7" applyFont="1" applyBorder="1" applyAlignment="1">
      <alignment vertical="top" wrapText="1"/>
    </xf>
    <xf numFmtId="44" fontId="5" fillId="0" borderId="38" xfId="7" applyFont="1" applyBorder="1" applyAlignment="1">
      <alignment vertical="top" wrapText="1"/>
    </xf>
    <xf numFmtId="0" fontId="5" fillId="0" borderId="35" xfId="3" applyFont="1" applyBorder="1" applyAlignment="1">
      <alignment vertical="top" wrapText="1"/>
    </xf>
    <xf numFmtId="44" fontId="5" fillId="0" borderId="40" xfId="7" applyFont="1" applyBorder="1" applyAlignment="1">
      <alignment vertical="top" wrapText="1"/>
    </xf>
    <xf numFmtId="44" fontId="5" fillId="0" borderId="39" xfId="7" applyFont="1" applyBorder="1" applyAlignment="1">
      <alignment vertical="top" wrapText="1"/>
    </xf>
    <xf numFmtId="44" fontId="5" fillId="0" borderId="10" xfId="7" applyFont="1" applyBorder="1" applyAlignment="1">
      <alignment wrapText="1"/>
    </xf>
    <xf numFmtId="44" fontId="5" fillId="0" borderId="3" xfId="7" applyFont="1" applyBorder="1" applyAlignment="1">
      <alignment wrapText="1"/>
    </xf>
    <xf numFmtId="44" fontId="5" fillId="0" borderId="4" xfId="7" applyFont="1" applyBorder="1" applyAlignment="1">
      <alignment wrapText="1"/>
    </xf>
    <xf numFmtId="44" fontId="5" fillId="0" borderId="34" xfId="7" applyFont="1" applyBorder="1" applyAlignment="1">
      <alignment vertical="top" wrapText="1"/>
    </xf>
    <xf numFmtId="44" fontId="5" fillId="0" borderId="1" xfId="7" applyFont="1" applyBorder="1" applyAlignment="1">
      <alignment vertical="top" wrapText="1"/>
    </xf>
    <xf numFmtId="44" fontId="5" fillId="0" borderId="41" xfId="7" applyFont="1" applyBorder="1" applyAlignment="1">
      <alignment vertical="top" wrapText="1"/>
    </xf>
    <xf numFmtId="44" fontId="5" fillId="0" borderId="29" xfId="7" applyFont="1" applyBorder="1" applyAlignment="1">
      <alignment vertical="top" wrapText="1"/>
    </xf>
    <xf numFmtId="0" fontId="7" fillId="0" borderId="21" xfId="3" applyFont="1" applyBorder="1" applyAlignment="1">
      <alignment vertical="top" wrapText="1"/>
    </xf>
    <xf numFmtId="165" fontId="5" fillId="0" borderId="16" xfId="7" applyNumberFormat="1" applyFont="1" applyBorder="1" applyAlignment="1">
      <alignment horizontal="right" vertical="top"/>
    </xf>
    <xf numFmtId="0" fontId="5" fillId="0" borderId="42" xfId="3" applyFont="1" applyBorder="1" applyAlignment="1">
      <alignment wrapText="1"/>
    </xf>
    <xf numFmtId="165" fontId="5" fillId="2" borderId="15" xfId="3" applyNumberFormat="1" applyFont="1" applyFill="1" applyBorder="1" applyAlignment="1">
      <alignment horizontal="right" vertical="top"/>
    </xf>
    <xf numFmtId="165" fontId="5" fillId="2" borderId="15" xfId="7" applyNumberFormat="1" applyFont="1" applyFill="1" applyBorder="1" applyAlignment="1">
      <alignment horizontal="right" vertical="top"/>
    </xf>
    <xf numFmtId="44" fontId="5" fillId="0" borderId="0" xfId="3" applyNumberFormat="1" applyFont="1" applyBorder="1" applyAlignment="1">
      <alignment wrapText="1"/>
    </xf>
    <xf numFmtId="0" fontId="10" fillId="0" borderId="0" xfId="3"/>
    <xf numFmtId="0" fontId="5" fillId="0" borderId="0" xfId="3" applyFont="1" applyAlignment="1">
      <alignment horizontal="left" vertical="top"/>
    </xf>
    <xf numFmtId="44" fontId="5" fillId="0" borderId="6" xfId="7" applyFont="1" applyBorder="1" applyAlignment="1">
      <alignment vertical="top" wrapText="1"/>
    </xf>
    <xf numFmtId="44" fontId="5" fillId="0" borderId="6" xfId="7" applyFont="1" applyBorder="1" applyAlignment="1">
      <alignment wrapText="1"/>
    </xf>
    <xf numFmtId="0" fontId="5" fillId="0" borderId="5" xfId="3" applyFont="1" applyBorder="1" applyAlignment="1">
      <alignment vertical="top" wrapText="1"/>
    </xf>
    <xf numFmtId="0" fontId="5" fillId="0" borderId="8" xfId="3" applyFont="1" applyBorder="1" applyAlignment="1">
      <alignment vertical="top" wrapText="1"/>
    </xf>
    <xf numFmtId="0" fontId="5" fillId="0" borderId="0" xfId="7" applyNumberFormat="1" applyFont="1" applyBorder="1" applyAlignment="1">
      <alignment horizontal="right" vertical="top" wrapText="1"/>
    </xf>
    <xf numFmtId="44" fontId="5" fillId="0" borderId="10" xfId="7" applyFont="1" applyBorder="1" applyAlignment="1">
      <alignment vertical="top" wrapText="1"/>
    </xf>
    <xf numFmtId="0" fontId="8" fillId="0" borderId="13" xfId="2" applyFont="1" applyBorder="1" applyAlignment="1">
      <alignment vertical="top" wrapText="1"/>
    </xf>
    <xf numFmtId="0" fontId="5" fillId="0" borderId="8" xfId="2" applyFont="1" applyBorder="1" applyAlignment="1">
      <alignment vertical="top" wrapText="1"/>
    </xf>
    <xf numFmtId="0" fontId="5" fillId="0" borderId="5" xfId="2" applyFont="1" applyBorder="1" applyAlignment="1">
      <alignment vertical="top" wrapText="1"/>
    </xf>
    <xf numFmtId="0" fontId="7" fillId="0" borderId="2" xfId="2" applyFont="1" applyBorder="1" applyAlignment="1">
      <alignment vertical="top" wrapText="1"/>
    </xf>
    <xf numFmtId="0" fontId="5" fillId="0" borderId="26" xfId="2" applyFont="1" applyBorder="1" applyAlignment="1">
      <alignment vertical="top" wrapText="1"/>
    </xf>
    <xf numFmtId="0" fontId="7" fillId="0" borderId="8" xfId="2" applyFont="1" applyBorder="1" applyAlignment="1">
      <alignment vertical="top" wrapText="1"/>
    </xf>
    <xf numFmtId="0" fontId="5" fillId="0" borderId="5" xfId="2" applyFont="1" applyBorder="1" applyAlignment="1">
      <alignment horizontal="left" vertical="top" wrapText="1"/>
    </xf>
    <xf numFmtId="0" fontId="7" fillId="0" borderId="5" xfId="2" applyFont="1" applyBorder="1" applyAlignment="1">
      <alignment vertical="top" wrapText="1"/>
    </xf>
    <xf numFmtId="0" fontId="5" fillId="0" borderId="0" xfId="2" applyFont="1" applyAlignment="1">
      <alignment vertical="top" wrapText="1"/>
    </xf>
    <xf numFmtId="0" fontId="5" fillId="0" borderId="19" xfId="2" applyFont="1" applyBorder="1" applyAlignment="1">
      <alignment vertical="top" wrapText="1"/>
    </xf>
    <xf numFmtId="0" fontId="5" fillId="0" borderId="0" xfId="2" applyFont="1" applyAlignment="1">
      <alignment vertical="center" wrapText="1"/>
    </xf>
    <xf numFmtId="44" fontId="5" fillId="0" borderId="0" xfId="2" applyNumberFormat="1" applyFont="1" applyAlignment="1">
      <alignment wrapText="1"/>
    </xf>
    <xf numFmtId="44" fontId="5" fillId="0" borderId="4" xfId="7" applyFont="1" applyBorder="1" applyAlignment="1">
      <alignment vertical="top" wrapText="1"/>
    </xf>
    <xf numFmtId="44" fontId="5" fillId="2" borderId="11" xfId="7" applyFont="1" applyFill="1" applyBorder="1" applyAlignment="1">
      <alignment wrapText="1"/>
    </xf>
    <xf numFmtId="44" fontId="5" fillId="0" borderId="6" xfId="7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5" fillId="0" borderId="0" xfId="3" applyFont="1" applyAlignment="1">
      <alignment horizontal="left" vertical="top" wrapText="1"/>
    </xf>
    <xf numFmtId="0" fontId="6" fillId="0" borderId="0" xfId="2" applyFont="1" applyAlignment="1">
      <alignment horizontal="left" wrapText="1"/>
    </xf>
    <xf numFmtId="0" fontId="5" fillId="0" borderId="0" xfId="2" applyFont="1" applyAlignment="1">
      <alignment horizontal="left" vertical="center" wrapText="1"/>
    </xf>
    <xf numFmtId="0" fontId="5" fillId="0" borderId="24" xfId="2" applyFont="1" applyBorder="1" applyAlignment="1">
      <alignment horizontal="left" vertical="top" wrapText="1"/>
    </xf>
    <xf numFmtId="44" fontId="5" fillId="0" borderId="22" xfId="7" applyNumberFormat="1" applyFont="1" applyBorder="1" applyAlignment="1">
      <alignment vertical="top" wrapText="1"/>
    </xf>
    <xf numFmtId="44" fontId="5" fillId="0" borderId="10" xfId="7" applyNumberFormat="1" applyFont="1" applyBorder="1" applyAlignment="1">
      <alignment vertical="top" wrapText="1"/>
    </xf>
    <xf numFmtId="44" fontId="5" fillId="0" borderId="4" xfId="7" applyNumberFormat="1" applyFont="1" applyBorder="1" applyAlignment="1">
      <alignment vertical="top" wrapText="1"/>
    </xf>
    <xf numFmtId="44" fontId="5" fillId="0" borderId="30" xfId="7" applyNumberFormat="1" applyFont="1" applyBorder="1" applyAlignment="1">
      <alignment vertical="top" wrapText="1"/>
    </xf>
    <xf numFmtId="44" fontId="5" fillId="0" borderId="31" xfId="7" applyNumberFormat="1" applyFont="1" applyBorder="1" applyAlignment="1">
      <alignment vertical="top" wrapText="1"/>
    </xf>
    <xf numFmtId="44" fontId="5" fillId="0" borderId="32" xfId="7" applyNumberFormat="1" applyFont="1" applyBorder="1" applyAlignment="1">
      <alignment vertical="top" wrapText="1"/>
    </xf>
    <xf numFmtId="44" fontId="5" fillId="0" borderId="7" xfId="7" applyNumberFormat="1" applyFont="1" applyBorder="1" applyAlignment="1">
      <alignment horizontal="right" vertical="top" wrapText="1"/>
    </xf>
    <xf numFmtId="44" fontId="5" fillId="0" borderId="6" xfId="7" applyNumberFormat="1" applyFont="1" applyBorder="1" applyAlignment="1">
      <alignment vertical="top" wrapText="1"/>
    </xf>
    <xf numFmtId="44" fontId="5" fillId="0" borderId="20" xfId="7" applyNumberFormat="1" applyFont="1" applyBorder="1" applyAlignment="1">
      <alignment horizontal="right" vertical="top" wrapText="1"/>
    </xf>
    <xf numFmtId="44" fontId="5" fillId="2" borderId="25" xfId="7" applyNumberFormat="1" applyFont="1" applyFill="1" applyBorder="1" applyAlignment="1">
      <alignment horizontal="right" vertical="top" wrapText="1"/>
    </xf>
    <xf numFmtId="44" fontId="5" fillId="0" borderId="6" xfId="3" applyNumberFormat="1" applyFont="1" applyBorder="1" applyAlignment="1">
      <alignment vertical="top" wrapText="1"/>
    </xf>
    <xf numFmtId="44" fontId="5" fillId="2" borderId="5" xfId="3" applyNumberFormat="1" applyFont="1" applyFill="1" applyBorder="1" applyAlignment="1">
      <alignment horizontal="right" vertical="top"/>
    </xf>
    <xf numFmtId="44" fontId="5" fillId="0" borderId="5" xfId="3" applyNumberFormat="1" applyFont="1" applyBorder="1" applyAlignment="1">
      <alignment horizontal="right" vertical="top"/>
    </xf>
    <xf numFmtId="44" fontId="5" fillId="0" borderId="11" xfId="3" applyNumberFormat="1" applyFont="1" applyBorder="1" applyAlignment="1">
      <alignment vertical="top" wrapText="1"/>
    </xf>
    <xf numFmtId="44" fontId="5" fillId="2" borderId="8" xfId="3" applyNumberFormat="1" applyFont="1" applyFill="1" applyBorder="1" applyAlignment="1">
      <alignment horizontal="right" vertical="top"/>
    </xf>
    <xf numFmtId="44" fontId="5" fillId="0" borderId="7" xfId="7" applyNumberFormat="1" applyFont="1" applyBorder="1" applyAlignment="1">
      <alignment vertical="top" wrapText="1"/>
    </xf>
    <xf numFmtId="44" fontId="5" fillId="0" borderId="6" xfId="7" applyNumberFormat="1" applyFont="1" applyBorder="1" applyAlignment="1">
      <alignment wrapText="1"/>
    </xf>
    <xf numFmtId="44" fontId="5" fillId="0" borderId="0" xfId="3" applyNumberFormat="1" applyFont="1" applyAlignment="1">
      <alignment vertical="top"/>
    </xf>
    <xf numFmtId="44" fontId="5" fillId="2" borderId="6" xfId="3" applyNumberFormat="1" applyFont="1" applyFill="1" applyBorder="1" applyAlignment="1">
      <alignment horizontal="right" vertical="top"/>
    </xf>
    <xf numFmtId="44" fontId="5" fillId="3" borderId="6" xfId="7" applyNumberFormat="1" applyFont="1" applyFill="1" applyBorder="1" applyAlignment="1">
      <alignment wrapText="1"/>
    </xf>
    <xf numFmtId="44" fontId="5" fillId="2" borderId="6" xfId="7" applyNumberFormat="1" applyFont="1" applyFill="1" applyBorder="1" applyAlignment="1">
      <alignment horizontal="right" vertical="top" wrapText="1"/>
    </xf>
    <xf numFmtId="44" fontId="5" fillId="0" borderId="11" xfId="7" applyNumberFormat="1" applyFont="1" applyBorder="1" applyAlignment="1">
      <alignment horizontal="right" vertical="top" wrapText="1"/>
    </xf>
    <xf numFmtId="44" fontId="5" fillId="2" borderId="11" xfId="7" applyNumberFormat="1" applyFont="1" applyFill="1" applyBorder="1" applyAlignment="1">
      <alignment wrapText="1"/>
    </xf>
    <xf numFmtId="44" fontId="5" fillId="0" borderId="24" xfId="7" applyNumberFormat="1" applyFont="1" applyBorder="1" applyAlignment="1">
      <alignment horizontal="right" vertical="top" wrapText="1"/>
    </xf>
    <xf numFmtId="44" fontId="5" fillId="0" borderId="27" xfId="7" applyNumberFormat="1" applyFont="1" applyBorder="1" applyAlignment="1">
      <alignment horizontal="right" vertical="top" wrapText="1"/>
    </xf>
    <xf numFmtId="44" fontId="5" fillId="0" borderId="28" xfId="7" applyNumberFormat="1" applyFont="1" applyBorder="1" applyAlignment="1">
      <alignment horizontal="right" vertical="top" wrapText="1"/>
    </xf>
    <xf numFmtId="44" fontId="8" fillId="0" borderId="14" xfId="7" applyNumberFormat="1" applyFont="1" applyBorder="1" applyAlignment="1">
      <alignment horizontal="right" vertical="top" wrapText="1"/>
    </xf>
    <xf numFmtId="44" fontId="8" fillId="0" borderId="29" xfId="7" applyNumberFormat="1" applyFont="1" applyBorder="1" applyAlignment="1">
      <alignment horizontal="right" vertical="top" wrapText="1"/>
    </xf>
  </cellXfs>
  <cellStyles count="9">
    <cellStyle name="Link 2" xfId="6" xr:uid="{00000000-0005-0000-0000-000032000000}"/>
    <cellStyle name="Standard" xfId="0" builtinId="0"/>
    <cellStyle name="Standard 2" xfId="2" xr:uid="{B8554350-6ADA-47E7-B5E8-CD6D6733C179}"/>
    <cellStyle name="Standard 3" xfId="5" xr:uid="{3D52C7AA-3F7D-481D-A06A-6D0BBACB7331}"/>
    <cellStyle name="Standard 3 2" xfId="8" xr:uid="{3D52C7AA-3F7D-481D-A06A-6D0BBACB7331}"/>
    <cellStyle name="Standard 4" xfId="3" xr:uid="{00000000-0005-0000-0000-000033000000}"/>
    <cellStyle name="Währung" xfId="1" builtinId="4"/>
    <cellStyle name="Währung 2" xfId="4" xr:uid="{00000000-0005-0000-0000-000035000000}"/>
    <cellStyle name="Währung 3" xfId="7" xr:uid="{00000000-0005-0000-0000-000036000000}"/>
  </cellStyles>
  <dxfs count="11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Einnahmen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6EC-428E-ACBE-EE7B9656E64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6EC-428E-ACBE-EE7B9656E64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6EC-428E-ACBE-EE7B9656E64B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Einnahmen!$A$5:$A$36</c15:sqref>
                  </c15:fullRef>
                </c:ext>
              </c:extLst>
              <c:f>(Einnahmen!$A$7,Einnahmen!$A$17,Einnahmen!$A$30)</c:f>
              <c:strCache>
                <c:ptCount val="3"/>
                <c:pt idx="0">
                  <c:v>Mitgliedsbeiträge</c:v>
                </c:pt>
                <c:pt idx="1">
                  <c:v>Summe eigene Mittel</c:v>
                </c:pt>
                <c:pt idx="2">
                  <c:v>Unfallversicherungsträger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Einnahmen!$D$5:$D$36</c15:sqref>
                  </c15:fullRef>
                </c:ext>
              </c:extLst>
              <c:f>(Einnahmen!$D$7,Einnahmen!$D$17,Einnahmen!$D$30)</c:f>
              <c:numCache>
                <c:formatCode>General</c:formatCode>
                <c:ptCount val="3"/>
                <c:pt idx="0" formatCode="_(&quot;€&quot;* #,##0.00_);_(&quot;€&quot;* \(#,##0.00\);_(&quot;€&quot;* &quot;-&quot;??_);_(@_)">
                  <c:v>189.16666666666666</c:v>
                </c:pt>
                <c:pt idx="1" formatCode="_(&quot;€&quot;* #,##0.00_);_(&quot;€&quot;* \(#,##0.00\);_(&quot;€&quot;* &quot;-&quot;??_);_(@_)">
                  <c:v>189.16666666666666</c:v>
                </c:pt>
                <c:pt idx="2" formatCode="_(&quot;€&quot;* #,##0.00_);_(&quot;€&quot;* \(#,##0.00\);_(&quot;€&quot;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6-D6EC-428E-ACBE-EE7B9656E64B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A6D-48CC-A78A-B3D9817D02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A6D-48CC-A78A-B3D9817D02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A6D-48CC-A78A-B3D9817D025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Einnahmen!$A$5:$A$36</c15:sqref>
                  </c15:fullRef>
                </c:ext>
              </c:extLst>
              <c:f>(Einnahmen!$A$7,Einnahmen!$A$17,Einnahmen!$A$30)</c:f>
              <c:strCache>
                <c:ptCount val="3"/>
                <c:pt idx="0">
                  <c:v>Mitgliedsbeiträge</c:v>
                </c:pt>
                <c:pt idx="1">
                  <c:v>Summe eigene Mittel</c:v>
                </c:pt>
                <c:pt idx="2">
                  <c:v>Unfallversicherungsträger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Einnahmen!$E$5:$E$36</c15:sqref>
                  </c15:fullRef>
                </c:ext>
              </c:extLst>
              <c:f>(Einnahmen!$E$7,Einnahmen!$E$17,Einnahmen!$E$30)</c:f>
              <c:numCache>
                <c:formatCode>General</c:formatCode>
                <c:ptCount val="3"/>
                <c:pt idx="0" formatCode="_(&quot;€&quot;* #,##0.00_);_(&quot;€&quot;* \(#,##0.00\);_(&quot;€&quot;* &quot;-&quot;??_);_(@_)">
                  <c:v>685.8366666666667</c:v>
                </c:pt>
                <c:pt idx="1" formatCode="_(&quot;€&quot;* #,##0.00_);_(&quot;€&quot;* \(#,##0.00\);_(&quot;€&quot;* &quot;-&quot;??_);_(@_)">
                  <c:v>751.94666666666672</c:v>
                </c:pt>
                <c:pt idx="2" formatCode="_(&quot;€&quot;* #,##0.00_);_(&quot;€&quot;* \(#,##0.00\);_(&quot;€&quot;* &quot;-&quot;??_);_(@_)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7-D6EC-428E-ACBE-EE7B9656E64B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A6D-48CC-A78A-B3D9817D02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A6D-48CC-A78A-B3D9817D02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8A6D-48CC-A78A-B3D9817D025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Einnahmen!$A$5:$A$36</c15:sqref>
                  </c15:fullRef>
                </c:ext>
              </c:extLst>
              <c:f>(Einnahmen!$A$7,Einnahmen!$A$17,Einnahmen!$A$30)</c:f>
              <c:strCache>
                <c:ptCount val="3"/>
                <c:pt idx="0">
                  <c:v>Mitgliedsbeiträge</c:v>
                </c:pt>
                <c:pt idx="1">
                  <c:v>Summe eigene Mittel</c:v>
                </c:pt>
                <c:pt idx="2">
                  <c:v>Unfallversicherungsträger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Einnahmen!$F$5:$F$36</c15:sqref>
                  </c15:fullRef>
                </c:ext>
              </c:extLst>
              <c:f>(Einnahmen!$F$7,Einnahmen!$F$17,Einnahmen!$F$30)</c:f>
              <c:numCache>
                <c:formatCode>General</c:formatCode>
                <c:ptCount val="3"/>
                <c:pt idx="0" formatCode="_(&quot;€&quot;* #,##0.00_);_(&quot;€&quot;* \(#,##0.00\);_(&quot;€&quot;* &quot;-&quot;??_);_(@_)">
                  <c:v>852.07999999999993</c:v>
                </c:pt>
                <c:pt idx="1" formatCode="_(&quot;€&quot;* #,##0.00_);_(&quot;€&quot;* \(#,##0.00\);_(&quot;€&quot;* &quot;-&quot;??_);_(@_)">
                  <c:v>2925.9759999999997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D6EC-428E-ACBE-EE7B9656E64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A-D6EC-428E-ACBE-EE7B9656E64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C-D6EC-428E-ACBE-EE7B9656E64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E-D6EC-428E-ACBE-EE7B9656E64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Einnahmen!$A$5:$A$36</c15:sqref>
                        </c15:fullRef>
                        <c15:formulaRef>
                          <c15:sqref>(Einnahmen!$A$7,Einnahmen!$A$17,Einnahmen!$A$30)</c15:sqref>
                        </c15:formulaRef>
                      </c:ext>
                    </c:extLst>
                    <c:strCache>
                      <c:ptCount val="3"/>
                      <c:pt idx="0">
                        <c:v>Mitgliedsbeiträge</c:v>
                      </c:pt>
                      <c:pt idx="1">
                        <c:v>Summe eigene Mittel</c:v>
                      </c:pt>
                      <c:pt idx="2">
                        <c:v>Unfallversicherungsträger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Einnahmen!$B$5:$B$36</c15:sqref>
                        </c15:fullRef>
                        <c15:formulaRef>
                          <c15:sqref>(Einnahmen!$B$7,Einnahmen!$B$17,Einnahmen!$B$30)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_(&quot;€&quot;* #,##0.00_);_(&quot;€&quot;* \(#,##0.00\);_(&quot;€&quot;* &quot;-&quot;??_);_(@_)">
                        <c:v>0</c:v>
                      </c:pt>
                      <c:pt idx="1" formatCode="_(&quot;€&quot;* #,##0.00_);_(&quot;€&quot;* \(#,##0.00\);_(&quot;€&quot;* &quot;-&quot;??_);_(@_)">
                        <c:v>0</c:v>
                      </c:pt>
                      <c:pt idx="2" formatCode="_(&quot;€&quot;* #,##0.00_);_(&quot;€&quot;* \(#,##0.00\);_(&quot;€&quot;* &quot;-&quot;??_);_(@_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0F-D6EC-428E-ACBE-EE7B9656E64B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D6EC-428E-ACBE-EE7B9656E64B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3-D6EC-428E-ACBE-EE7B9656E64B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5-D6EC-428E-ACBE-EE7B9656E64B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Einnahmen!$A$5:$A$36</c15:sqref>
                        </c15:fullRef>
                        <c15:formulaRef>
                          <c15:sqref>(Einnahmen!$A$7,Einnahmen!$A$17,Einnahmen!$A$30)</c15:sqref>
                        </c15:formulaRef>
                      </c:ext>
                    </c:extLst>
                    <c:strCache>
                      <c:ptCount val="3"/>
                      <c:pt idx="0">
                        <c:v>Mitgliedsbeiträge</c:v>
                      </c:pt>
                      <c:pt idx="1">
                        <c:v>Summe eigene Mittel</c:v>
                      </c:pt>
                      <c:pt idx="2">
                        <c:v>Unfallversicherungsträger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Einnahmen!$C$5:$C$36</c15:sqref>
                        </c15:fullRef>
                        <c15:formulaRef>
                          <c15:sqref>(Einnahmen!$C$7,Einnahmen!$C$17,Einnahmen!$C$30)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_(&quot;€&quot;* #,##0.00_);_(&quot;€&quot;* \(#,##0.00\);_(&quot;€&quot;* &quot;-&quot;??_);_(@_)">
                        <c:v>0</c:v>
                      </c:pt>
                      <c:pt idx="1" formatCode="_(&quot;€&quot;* #,##0.00_);_(&quot;€&quot;* \(#,##0.00\);_(&quot;€&quot;* &quot;-&quot;??_);_(@_)">
                        <c:v>0</c:v>
                      </c:pt>
                      <c:pt idx="2" formatCode="_(&quot;€&quot;* #,##0.00_);_(&quot;€&quot;* \(#,##0.00\);_(&quot;€&quot;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6-D6EC-428E-ACBE-EE7B9656E64B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rPr>
              <a:t>Bilanz 2019-2020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800" b="1" i="0" u="none" strike="noStrike" kern="1200" cap="none" spc="50" baseline="0">
              <a:solidFill>
                <a:srgbClr val="000000">
                  <a:lumMod val="75000"/>
                  <a:lumOff val="25000"/>
                </a:srgb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Bilanz!$E$1</c:f>
              <c:strCache>
                <c:ptCount val="1"/>
                <c:pt idx="0">
                  <c:v>2019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Bilanz!$A$1:$B$5</c15:sqref>
                  </c15:fullRef>
                </c:ext>
              </c:extLst>
              <c:f>Bilanz!$A$3:$B$5</c:f>
              <c:multiLvlStrCache>
                <c:ptCount val="3"/>
                <c:lvl>
                  <c:pt idx="0">
                    <c:v>Gesamteinnahmen</c:v>
                  </c:pt>
                  <c:pt idx="1">
                    <c:v>Gesamtausgaben</c:v>
                  </c:pt>
                  <c:pt idx="2">
                    <c:v>Gewinn</c:v>
                  </c:pt>
                </c:lvl>
                <c:lvl>
                  <c:pt idx="1">
                    <c:v>./.</c:v>
                  </c:pt>
                  <c:pt idx="2">
                    <c:v>=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Bilanz!$E$1:$E$5</c15:sqref>
                  </c15:fullRef>
                </c:ext>
              </c:extLst>
              <c:f>Bilanz!$E$3:$E$5</c:f>
              <c:numCache>
                <c:formatCode>_-* #,##0.00\ [$€-407]_-;\-* #,##0.00\ [$€-407]_-;_-* "-"??\ [$€-407]_-;_-@_-</c:formatCode>
                <c:ptCount val="3"/>
                <c:pt idx="0">
                  <c:v>1682.68</c:v>
                </c:pt>
                <c:pt idx="1">
                  <c:v>1616.5700000000002</c:v>
                </c:pt>
                <c:pt idx="2">
                  <c:v>66.1099999999999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F-4E07-ACCF-7DDB5D682236}"/>
            </c:ext>
          </c:extLst>
        </c:ser>
        <c:ser>
          <c:idx val="3"/>
          <c:order val="3"/>
          <c:tx>
            <c:strRef>
              <c:f>Bilanz!$F$1</c:f>
              <c:strCache>
                <c:ptCount val="1"/>
                <c:pt idx="0">
                  <c:v>2020</c:v>
                </c:pt>
              </c:strCache>
            </c:strRef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Bilanz!$A$1:$B$5</c15:sqref>
                  </c15:fullRef>
                </c:ext>
              </c:extLst>
              <c:f>Bilanz!$A$3:$B$5</c:f>
              <c:multiLvlStrCache>
                <c:ptCount val="3"/>
                <c:lvl>
                  <c:pt idx="0">
                    <c:v>Gesamteinnahmen</c:v>
                  </c:pt>
                  <c:pt idx="1">
                    <c:v>Gesamtausgaben</c:v>
                  </c:pt>
                  <c:pt idx="2">
                    <c:v>Gewinn</c:v>
                  </c:pt>
                </c:lvl>
                <c:lvl>
                  <c:pt idx="1">
                    <c:v>./.</c:v>
                  </c:pt>
                  <c:pt idx="2">
                    <c:v>=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Bilanz!$F$1:$F$5</c15:sqref>
                  </c15:fullRef>
                </c:ext>
              </c:extLst>
              <c:f>Bilanz!$F$3:$F$5</c:f>
              <c:numCache>
                <c:formatCode>_-* #,##0.00\ [$€-407]_-;\-* #,##0.00\ [$€-407]_-;_-* "-"??\ [$€-407]_-;_-@_-</c:formatCode>
                <c:ptCount val="3"/>
                <c:pt idx="0">
                  <c:v>6261.286666666666</c:v>
                </c:pt>
                <c:pt idx="1">
                  <c:v>4565.4404000000004</c:v>
                </c:pt>
                <c:pt idx="2">
                  <c:v>1695.8462666666655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BF-4E07-ACCF-7DDB5D6822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529140160"/>
        <c:axId val="529145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Bilanz!$C$1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noFill/>
                  <a:ln w="25400" cap="flat" cmpd="sng" algn="ctr">
                    <a:solidFill>
                      <a:schemeClr val="accent1"/>
                    </a:solidFill>
                    <a:miter lim="800000"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Bilanz!$A$1:$B$5</c15:sqref>
                        </c15:fullRef>
                        <c15:formulaRef>
                          <c15:sqref>Bilanz!$A$3:$B$5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Gesamteinnahmen</c:v>
                        </c:pt>
                        <c:pt idx="1">
                          <c:v>Gesamtausgaben</c:v>
                        </c:pt>
                        <c:pt idx="2">
                          <c:v>Gewinn</c:v>
                        </c:pt>
                      </c:lvl>
                      <c:lvl>
                        <c:pt idx="1">
                          <c:v>./.</c:v>
                        </c:pt>
                        <c:pt idx="2">
                          <c:v>=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Bilanz!$C$1:$C$5</c15:sqref>
                        </c15:fullRef>
                        <c15:formulaRef>
                          <c15:sqref>Bilanz!$C$3:$C$5</c15:sqref>
                        </c15:formulaRef>
                      </c:ext>
                    </c:extLst>
                    <c:numCache>
                      <c:formatCode>_-* #,##0.00\ [$€-407]_-;\-* #,##0.00\ [$€-407]_-;_-* "-"??\ [$€-407]_-;_-@_-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EBF-4E07-ACCF-7DDB5D68223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Bilanz!$D$1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noFill/>
                  <a:ln w="25400" cap="flat" cmpd="sng" algn="ctr">
                    <a:solidFill>
                      <a:schemeClr val="accent2"/>
                    </a:solidFill>
                    <a:miter lim="800000"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Bilanz!$A$1:$B$5</c15:sqref>
                        </c15:fullRef>
                        <c15:formulaRef>
                          <c15:sqref>Bilanz!$A$3:$B$5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Gesamteinnahmen</c:v>
                        </c:pt>
                        <c:pt idx="1">
                          <c:v>Gesamtausgaben</c:v>
                        </c:pt>
                        <c:pt idx="2">
                          <c:v>Gewinn</c:v>
                        </c:pt>
                      </c:lvl>
                      <c:lvl>
                        <c:pt idx="1">
                          <c:v>./.</c:v>
                        </c:pt>
                        <c:pt idx="2">
                          <c:v>=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Bilanz!$D$1:$D$5</c15:sqref>
                        </c15:fullRef>
                        <c15:formulaRef>
                          <c15:sqref>Bilanz!$D$3:$D$5</c15:sqref>
                        </c15:formulaRef>
                      </c:ext>
                    </c:extLst>
                    <c:numCache>
                      <c:formatCode>_-* #,##0.00\ [$€-407]_-;\-* #,##0.00\ [$€-407]_-;_-* "-"??\ [$€-407]_-;_-@_-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AEBF-4E07-ACCF-7DDB5D682236}"/>
                  </c:ext>
                </c:extLst>
              </c15:ser>
            </c15:filteredBarSeries>
          </c:ext>
        </c:extLst>
      </c:barChart>
      <c:catAx>
        <c:axId val="5291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145736"/>
        <c:crosses val="autoZero"/>
        <c:auto val="1"/>
        <c:lblAlgn val="ctr"/>
        <c:lblOffset val="100"/>
        <c:noMultiLvlLbl val="0"/>
      </c:catAx>
      <c:valAx>
        <c:axId val="529145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14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Einnahmen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AD46-458C-A3DE-A394AB2BC5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AD46-458C-A3DE-A394AB2BC5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AD46-458C-A3DE-A394AB2BC5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AD46-458C-A3DE-A394AB2BC5C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Einnahmen!$A$5:$A$36</c15:sqref>
                  </c15:fullRef>
                </c:ext>
              </c:extLst>
              <c:f>(Einnahmen!$A$7:$A$8,Einnahmen!$A$12,Einnahmen!$A$20,Einnahmen!$A$26,Einnahmen!$A$35)</c:f>
              <c:strCache>
                <c:ptCount val="6"/>
                <c:pt idx="0">
                  <c:v>Mitgliedsbeiträge</c:v>
                </c:pt>
                <c:pt idx="1">
                  <c:v>Entnahme aus Rücklagen</c:v>
                </c:pt>
                <c:pt idx="2">
                  <c:v>Einnahmen aus Veranstaltungen (z.B. Teilnahmegebühren)</c:v>
                </c:pt>
                <c:pt idx="3">
                  <c:v>Gesamt Bund</c:v>
                </c:pt>
                <c:pt idx="4">
                  <c:v>Landesmittel (z. B. von Landesministerien)</c:v>
                </c:pt>
                <c:pt idx="5">
                  <c:v>Spenden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Einnahmen!$F$5:$F$36</c15:sqref>
                  </c15:fullRef>
                </c:ext>
              </c:extLst>
              <c:f>(Einnahmen!$F$7:$F$8,Einnahmen!$F$12,Einnahmen!$F$20,Einnahmen!$F$26,Einnahmen!$F$35)</c:f>
              <c:numCache>
                <c:formatCode>General</c:formatCode>
                <c:ptCount val="6"/>
                <c:pt idx="0" formatCode="_(&quot;€&quot;* #,##0.00_);_(&quot;€&quot;* \(#,##0.00\);_(&quot;€&quot;* &quot;-&quot;??_);_(@_)">
                  <c:v>852.07999999999993</c:v>
                </c:pt>
                <c:pt idx="1" formatCode="_(&quot;€&quot;* #,##0.00_);_(&quot;€&quot;* \(#,##0.00\);_(&quot;€&quot;* &quot;-&quot;??_);_(@_)">
                  <c:v>1743.896</c:v>
                </c:pt>
                <c:pt idx="2" formatCode="_(&quot;€&quot;* #,##0.00_);_(&quot;€&quot;* \(#,##0.00\);_(&quot;€&quot;* &quot;-&quot;??_);_(@_)">
                  <c:v>330</c:v>
                </c:pt>
                <c:pt idx="3" formatCode="_(&quot;€&quot;* #,##0.00_);_(&quot;€&quot;* \(#,##0.00\);_(&quot;€&quot;* &quot;-&quot;??_);_(@_)">
                  <c:v>2819.38</c:v>
                </c:pt>
                <c:pt idx="4" formatCode="_(&quot;€&quot;* #,##0.00_);_(&quot;€&quot;* \(#,##0.00\);_(&quot;€&quot;* &quot;-&quot;??_);_(@_)">
                  <c:v>1320</c:v>
                </c:pt>
                <c:pt idx="5" formatCode="_(&quot;€&quot;* #,##0.00_);_(&quot;€&quot;* \(#,##0.00\);_(&quot;€&quot;* &quot;-&quot;??_);_(@_)">
                  <c:v>1391.31</c:v>
                </c:pt>
              </c:numCache>
            </c:numRef>
          </c:val>
          <c:extLst xmlns:c15="http://schemas.microsoft.com/office/drawing/2012/chart">
            <c:ext xmlns:c15="http://schemas.microsoft.com/office/drawing/2012/chart" uri="{02D57815-91ED-43cb-92C2-25804820EDAC}">
              <c15:categoryFilterExceptions>
                <c15:categoryFilterException>
                  <c15:sqref>Einnahmen!$F$17</c15:sqref>
                  <c15:spPr xmlns:c15="http://schemas.microsoft.com/office/drawing/2012/chart"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  <c15:categoryFilterException>
                  <c15:sqref>Einnahmen!$F$21</c15:sqref>
                  <c15:spPr xmlns:c15="http://schemas.microsoft.com/office/drawing/2012/chart">
                    <a:solidFill>
                      <a:schemeClr val="accent5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  <c15:categoryFilterException>
                  <c15:sqref>Einnahmen!$F$30</c15:sqref>
                  <c15:spPr xmlns:c15="http://schemas.microsoft.com/office/drawing/2012/chart">
                    <a:solidFill>
                      <a:schemeClr val="accent2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36-AD46-458C-A3DE-A394AB2BC5C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C-AD46-458C-A3DE-A394AB2BC5C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E-AD46-458C-A3DE-A394AB2BC5C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0-AD46-458C-A3DE-A394AB2BC5C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4-AD46-458C-A3DE-A394AB2BC5C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Einnahmen!$A$5:$A$36</c15:sqref>
                        </c15:fullRef>
                        <c15:formulaRef>
                          <c15:sqref>(Einnahmen!$A$7:$A$8,Einnahmen!$A$12,Einnahmen!$A$20,Einnahmen!$A$26,Einnahmen!$A$35)</c15:sqref>
                        </c15:formulaRef>
                      </c:ext>
                    </c:extLst>
                    <c:strCache>
                      <c:ptCount val="6"/>
                      <c:pt idx="0">
                        <c:v>Mitgliedsbeiträge</c:v>
                      </c:pt>
                      <c:pt idx="1">
                        <c:v>Entnahme aus Rücklagen</c:v>
                      </c:pt>
                      <c:pt idx="2">
                        <c:v>Einnahmen aus Veranstaltungen (z.B. Teilnahmegebühren)</c:v>
                      </c:pt>
                      <c:pt idx="3">
                        <c:v>Gesamt Bund</c:v>
                      </c:pt>
                      <c:pt idx="4">
                        <c:v>Landesmittel (z. B. von Landesministerien)</c:v>
                      </c:pt>
                      <c:pt idx="5">
                        <c:v>Spenden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Einnahmen!$B$5:$B$36</c15:sqref>
                        </c15:fullRef>
                        <c15:formulaRef>
                          <c15:sqref>(Einnahmen!$B$7:$B$8,Einnahmen!$B$12,Einnahmen!$B$20,Einnahmen!$B$26,Einnahmen!$B$35)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 formatCode="_(&quot;€&quot;* #,##0.00_);_(&quot;€&quot;* \(#,##0.00\);_(&quot;€&quot;* &quot;-&quot;??_);_(@_)">
                        <c:v>0</c:v>
                      </c:pt>
                      <c:pt idx="1" formatCode="_(&quot;€&quot;* #,##0.00_);_(&quot;€&quot;* \(#,##0.00\);_(&quot;€&quot;* &quot;-&quot;??_);_(@_)">
                        <c:v>0</c:v>
                      </c:pt>
                      <c:pt idx="3" formatCode="_(&quot;€&quot;* #,##0.00_);_(&quot;€&quot;* \(#,##0.00\);_(&quot;€&quot;* &quot;-&quot;??_);_(@_)">
                        <c:v>0</c:v>
                      </c:pt>
                      <c:pt idx="4" formatCode="_(&quot;€&quot;* #,##0.00_);_(&quot;€&quot;* \(#,##0.00\);_(&quot;€&quot;* &quot;-&quot;??_);_(@_)">
                        <c:v>0</c:v>
                      </c:pt>
                      <c:pt idx="5" formatCode="_(&quot;€&quot;* #,##0.00_);_(&quot;€&quot;* \(#,##0.00\);_(&quot;€&quot;* &quot;-&quot;??_);_(@_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Einnahmen!$B$17</c15:sqref>
                        <c15:spPr xmlns:c15="http://schemas.microsoft.com/office/drawing/2012/chart">
                          <a:solidFill>
                            <a:schemeClr val="accent1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Einnahmen!$B$21</c15:sqref>
                        <c15:spPr xmlns:c15="http://schemas.microsoft.com/office/drawing/2012/chart">
                          <a:solidFill>
                            <a:schemeClr val="accent5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Einnahmen!$B$30</c15:sqref>
                        <c15:spPr xmlns:c15="http://schemas.microsoft.com/office/drawing/2012/chart">
                          <a:solidFill>
                            <a:schemeClr val="accent2">
                              <a:lumMod val="60000"/>
                              <a:lumOff val="4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5-AD46-458C-A3DE-A394AB2BC5C5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7-AD46-458C-A3DE-A394AB2BC5C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9-AD46-458C-A3DE-A394AB2BC5C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B-AD46-458C-A3DE-A394AB2BC5C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F-AD46-458C-A3DE-A394AB2BC5C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Einnahmen!$A$5:$A$36</c15:sqref>
                        </c15:fullRef>
                        <c15:formulaRef>
                          <c15:sqref>(Einnahmen!$A$7:$A$8,Einnahmen!$A$12,Einnahmen!$A$20,Einnahmen!$A$26,Einnahmen!$A$35)</c15:sqref>
                        </c15:formulaRef>
                      </c:ext>
                    </c:extLst>
                    <c:strCache>
                      <c:ptCount val="6"/>
                      <c:pt idx="0">
                        <c:v>Mitgliedsbeiträge</c:v>
                      </c:pt>
                      <c:pt idx="1">
                        <c:v>Entnahme aus Rücklagen</c:v>
                      </c:pt>
                      <c:pt idx="2">
                        <c:v>Einnahmen aus Veranstaltungen (z.B. Teilnahmegebühren)</c:v>
                      </c:pt>
                      <c:pt idx="3">
                        <c:v>Gesamt Bund</c:v>
                      </c:pt>
                      <c:pt idx="4">
                        <c:v>Landesmittel (z. B. von Landesministerien)</c:v>
                      </c:pt>
                      <c:pt idx="5">
                        <c:v>Spenden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Einnahmen!$C$5:$C$36</c15:sqref>
                        </c15:fullRef>
                        <c15:formulaRef>
                          <c15:sqref>(Einnahmen!$C$7:$C$8,Einnahmen!$C$12,Einnahmen!$C$20,Einnahmen!$C$26,Einnahmen!$C$35)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 formatCode="_(&quot;€&quot;* #,##0.00_);_(&quot;€&quot;* \(#,##0.00\);_(&quot;€&quot;* &quot;-&quot;??_);_(@_)">
                        <c:v>0</c:v>
                      </c:pt>
                      <c:pt idx="1" formatCode="_(&quot;€&quot;* #,##0.00_);_(&quot;€&quot;* \(#,##0.00\);_(&quot;€&quot;* &quot;-&quot;??_);_(@_)">
                        <c:v>0</c:v>
                      </c:pt>
                      <c:pt idx="3" formatCode="_(&quot;€&quot;* #,##0.00_);_(&quot;€&quot;* \(#,##0.00\);_(&quot;€&quot;* &quot;-&quot;??_);_(@_)">
                        <c:v>0</c:v>
                      </c:pt>
                      <c:pt idx="4" formatCode="_(&quot;€&quot;* #,##0.00_);_(&quot;€&quot;* \(#,##0.00\);_(&quot;€&quot;* &quot;-&quot;??_);_(@_)">
                        <c:v>0</c:v>
                      </c:pt>
                      <c:pt idx="5" formatCode="_(&quot;€&quot;* #,##0.00_);_(&quot;€&quot;* \(#,##0.00\);_(&quot;€&quot;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Einnahmen!$C$17</c15:sqref>
                        <c15:spPr xmlns:c15="http://schemas.microsoft.com/office/drawing/2012/chart">
                          <a:solidFill>
                            <a:schemeClr val="accent1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Einnahmen!$C$21</c15:sqref>
                        <c15:spPr xmlns:c15="http://schemas.microsoft.com/office/drawing/2012/chart">
                          <a:solidFill>
                            <a:schemeClr val="accent5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Einnahmen!$C$30</c15:sqref>
                        <c15:spPr xmlns:c15="http://schemas.microsoft.com/office/drawing/2012/chart">
                          <a:solidFill>
                            <a:schemeClr val="accent2">
                              <a:lumMod val="60000"/>
                              <a:lumOff val="4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0-AD46-458C-A3DE-A394AB2BC5C5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2-AD46-458C-A3DE-A394AB2BC5C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4-AD46-458C-A3DE-A394AB2BC5C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6-AD46-458C-A3DE-A394AB2BC5C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A-AD46-458C-A3DE-A394AB2BC5C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Einnahmen!$A$5:$A$36</c15:sqref>
                        </c15:fullRef>
                        <c15:formulaRef>
                          <c15:sqref>(Einnahmen!$A$7:$A$8,Einnahmen!$A$12,Einnahmen!$A$20,Einnahmen!$A$26,Einnahmen!$A$35)</c15:sqref>
                        </c15:formulaRef>
                      </c:ext>
                    </c:extLst>
                    <c:strCache>
                      <c:ptCount val="6"/>
                      <c:pt idx="0">
                        <c:v>Mitgliedsbeiträge</c:v>
                      </c:pt>
                      <c:pt idx="1">
                        <c:v>Entnahme aus Rücklagen</c:v>
                      </c:pt>
                      <c:pt idx="2">
                        <c:v>Einnahmen aus Veranstaltungen (z.B. Teilnahmegebühren)</c:v>
                      </c:pt>
                      <c:pt idx="3">
                        <c:v>Gesamt Bund</c:v>
                      </c:pt>
                      <c:pt idx="4">
                        <c:v>Landesmittel (z. B. von Landesministerien)</c:v>
                      </c:pt>
                      <c:pt idx="5">
                        <c:v>Spenden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Einnahmen!$D$5:$D$36</c15:sqref>
                        </c15:fullRef>
                        <c15:formulaRef>
                          <c15:sqref>(Einnahmen!$D$7:$D$8,Einnahmen!$D$12,Einnahmen!$D$20,Einnahmen!$D$26,Einnahmen!$D$35)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 formatCode="_(&quot;€&quot;* #,##0.00_);_(&quot;€&quot;* \(#,##0.00\);_(&quot;€&quot;* &quot;-&quot;??_);_(@_)">
                        <c:v>189.16666666666666</c:v>
                      </c:pt>
                      <c:pt idx="1" formatCode="_(&quot;€&quot;* #,##0.00_);_(&quot;€&quot;* \(#,##0.00\);_(&quot;€&quot;* &quot;-&quot;??_);_(@_)">
                        <c:v>0</c:v>
                      </c:pt>
                      <c:pt idx="2" formatCode="_(&quot;€&quot;* #,##0.00_);_(&quot;€&quot;* \(#,##0.00\);_(&quot;€&quot;* &quot;-&quot;??_);_(@_)">
                        <c:v>0</c:v>
                      </c:pt>
                      <c:pt idx="3" formatCode="_(&quot;€&quot;* #,##0.00_);_(&quot;€&quot;* \(#,##0.00\);_(&quot;€&quot;* &quot;-&quot;??_);_(@_)">
                        <c:v>0</c:v>
                      </c:pt>
                      <c:pt idx="4" formatCode="_(&quot;€&quot;* #,##0.00_);_(&quot;€&quot;* \(#,##0.00\);_(&quot;€&quot;* &quot;-&quot;??_);_(@_)">
                        <c:v>0</c:v>
                      </c:pt>
                      <c:pt idx="5" formatCode="_(&quot;€&quot;* #,##0.00_);_(&quot;€&quot;* \(#,##0.00\);_(&quot;€&quot;* &quot;-&quot;??_);_(@_)">
                        <c:v>993.51333333333343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Einnahmen!$D$17</c15:sqref>
                        <c15:spPr xmlns:c15="http://schemas.microsoft.com/office/drawing/2012/chart">
                          <a:solidFill>
                            <a:schemeClr val="accent1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Einnahmen!$D$21</c15:sqref>
                        <c15:spPr xmlns:c15="http://schemas.microsoft.com/office/drawing/2012/chart">
                          <a:solidFill>
                            <a:schemeClr val="accent5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Einnahmen!$D$30</c15:sqref>
                        <c15:spPr xmlns:c15="http://schemas.microsoft.com/office/drawing/2012/chart">
                          <a:solidFill>
                            <a:schemeClr val="accent2">
                              <a:lumMod val="60000"/>
                              <a:lumOff val="4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B-AD46-458C-A3DE-A394AB2BC5C5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1-AD46-458C-A3DE-A394AB2BC5C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3-AD46-458C-A3DE-A394AB2BC5C5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5-AD46-458C-A3DE-A394AB2BC5C5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9-AD46-458C-A3DE-A394AB2BC5C5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Einnahmen!$A$5:$A$36</c15:sqref>
                        </c15:fullRef>
                        <c15:formulaRef>
                          <c15:sqref>(Einnahmen!$A$7:$A$8,Einnahmen!$A$12,Einnahmen!$A$20,Einnahmen!$A$26,Einnahmen!$A$35)</c15:sqref>
                        </c15:formulaRef>
                      </c:ext>
                    </c:extLst>
                    <c:strCache>
                      <c:ptCount val="6"/>
                      <c:pt idx="0">
                        <c:v>Mitgliedsbeiträge</c:v>
                      </c:pt>
                      <c:pt idx="1">
                        <c:v>Entnahme aus Rücklagen</c:v>
                      </c:pt>
                      <c:pt idx="2">
                        <c:v>Einnahmen aus Veranstaltungen (z.B. Teilnahmegebühren)</c:v>
                      </c:pt>
                      <c:pt idx="3">
                        <c:v>Gesamt Bund</c:v>
                      </c:pt>
                      <c:pt idx="4">
                        <c:v>Landesmittel (z. B. von Landesministerien)</c:v>
                      </c:pt>
                      <c:pt idx="5">
                        <c:v>Spenden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Einnahmen!$E$5:$E$36</c15:sqref>
                        </c15:fullRef>
                        <c15:formulaRef>
                          <c15:sqref>(Einnahmen!$E$7:$E$8,Einnahmen!$E$12,Einnahmen!$E$20,Einnahmen!$E$26,Einnahmen!$E$35)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 formatCode="_(&quot;€&quot;* #,##0.00_);_(&quot;€&quot;* \(#,##0.00\);_(&quot;€&quot;* &quot;-&quot;??_);_(@_)">
                        <c:v>685.8366666666667</c:v>
                      </c:pt>
                      <c:pt idx="1" formatCode="_(&quot;€&quot;* #,##0.00_);_(&quot;€&quot;* \(#,##0.00\);_(&quot;€&quot;* &quot;-&quot;??_);_(@_)">
                        <c:v>66.11</c:v>
                      </c:pt>
                      <c:pt idx="2" formatCode="_(&quot;€&quot;* #,##0.00_);_(&quot;€&quot;* \(#,##0.00\);_(&quot;€&quot;* &quot;-&quot;??_);_(@_)">
                        <c:v>0</c:v>
                      </c:pt>
                      <c:pt idx="3" formatCode="_(&quot;€&quot;* #,##0.00_);_(&quot;€&quot;* \(#,##0.00\);_(&quot;€&quot;* &quot;-&quot;??_);_(@_)">
                        <c:v>3000</c:v>
                      </c:pt>
                      <c:pt idx="4" formatCode="_(&quot;€&quot;* #,##0.00_);_(&quot;€&quot;* \(#,##0.00\);_(&quot;€&quot;* &quot;-&quot;??_);_(@_)">
                        <c:v>0</c:v>
                      </c:pt>
                      <c:pt idx="5" formatCode="_(&quot;€&quot;* #,##0.00_);_(&quot;€&quot;* \(#,##0.00\);_(&quot;€&quot;* &quot;-&quot;??_);_(@_)">
                        <c:v>794.56</c:v>
                      </c:pt>
                    </c:numCache>
                  </c:numRef>
                </c:val>
                <c:extLst>
                  <c:ext xmlns:c15="http://schemas.microsoft.com/office/drawing/2012/chart" uri="{02D57815-91ED-43cb-92C2-25804820EDAC}">
                    <c15:categoryFilterExceptions>
                      <c15:categoryFilterException>
                        <c15:sqref>Einnahmen!$E$17</c15:sqref>
                        <c15:spPr xmlns:c15="http://schemas.microsoft.com/office/drawing/2012/chart">
                          <a:solidFill>
                            <a:schemeClr val="accent1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Einnahmen!$E$21</c15:sqref>
                        <c15:spPr xmlns:c15="http://schemas.microsoft.com/office/drawing/2012/chart">
                          <a:solidFill>
                            <a:schemeClr val="accent5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Einnahmen!$E$30</c15:sqref>
                        <c15:spPr xmlns:c15="http://schemas.microsoft.com/office/drawing/2012/chart">
                          <a:solidFill>
                            <a:schemeClr val="accent2">
                              <a:lumMod val="60000"/>
                              <a:lumOff val="4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A-AD46-458C-A3DE-A394AB2BC5C5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Ausgaben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rgbClr val="000000">
                    <a:lumMod val="75000"/>
                    <a:lumOff val="25000"/>
                  </a:srgbClr>
                </a:fgClr>
                <a:bgClr>
                  <a:srgbClr val="000000">
                    <a:lumMod val="65000"/>
                    <a:lumOff val="35000"/>
                  </a:srgb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AusgabenBetriebsmittelrücklagen!$A$6:$A$30</c15:sqref>
                  </c15:fullRef>
                </c:ext>
              </c:extLst>
              <c:f>(AusgabenBetriebsmittelrücklagen!$A$10,AusgabenBetriebsmittelrücklagen!$A$15,AusgabenBetriebsmittelrücklagen!$A$24:$A$25,AusgabenBetriebsmittelrücklagen!$A$27)</c:f>
              <c:strCache>
                <c:ptCount val="5"/>
                <c:pt idx="0">
                  <c:v>Aufwandentschädigung Sachsen</c:v>
                </c:pt>
                <c:pt idx="1">
                  <c:v>Tagungen, Kongresse, Messen</c:v>
                </c:pt>
                <c:pt idx="2">
                  <c:v>Porto (bis 2019: Porto, Telefon, Fax)</c:v>
                </c:pt>
                <c:pt idx="3">
                  <c:v>Telefon, Fax, Internet, insb. Homepage (z.B. Unterhalt/Betriebskosten, Lizenzen) / bis 2019 Internet (z. B. Unterhalt/Betriebskosten, Relaunch, Updates, Lizenzen)</c:v>
                </c:pt>
                <c:pt idx="4">
                  <c:v>Durchführung von Schulungen/Fortbildungen/Veranstaltungen/Treffen für Mitglieder, Mitgliedsvereine und Interessenten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AusgabenBetriebsmittelrücklagen!$F$6:$F$30</c15:sqref>
                  </c15:fullRef>
                </c:ext>
              </c:extLst>
              <c:f>(AusgabenBetriebsmittelrücklagen!$F$10,AusgabenBetriebsmittelrücklagen!$F$15,AusgabenBetriebsmittelrücklagen!$F$24:$F$25,AusgabenBetriebsmittelrücklagen!$F$27)</c:f>
              <c:numCache>
                <c:formatCode>_("€"* #,##0.00_);_("€"* \(#,##0.00\);_("€"* "-"??_);_(@_)</c:formatCode>
                <c:ptCount val="5"/>
                <c:pt idx="0">
                  <c:v>1320</c:v>
                </c:pt>
                <c:pt idx="1">
                  <c:v>42.16</c:v>
                </c:pt>
                <c:pt idx="2">
                  <c:v>19.75</c:v>
                </c:pt>
                <c:pt idx="3">
                  <c:v>566.92000000000007</c:v>
                </c:pt>
                <c:pt idx="4">
                  <c:v>245.45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64-460D-4256-8334-F3CCACE1193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45-460D-4256-8334-F3CCACE1193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A-460D-4256-8334-F3CCACE1193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C-460D-4256-8334-F3CCACE1193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AusgabenBetriebsmittelrücklagen!$A$6:$A$30</c15:sqref>
                        </c15:fullRef>
                        <c15:formulaRef>
                          <c15:sqref>(AusgabenBetriebsmittelrücklagen!$A$10,AusgabenBetriebsmittelrücklagen!$A$15,AusgabenBetriebsmittelrücklagen!$A$24:$A$25,AusgabenBetriebsmittelrücklagen!$A$27)</c15:sqref>
                        </c15:formulaRef>
                      </c:ext>
                    </c:extLst>
                    <c:strCache>
                      <c:ptCount val="5"/>
                      <c:pt idx="0">
                        <c:v>Aufwandentschädigung Sachsen</c:v>
                      </c:pt>
                      <c:pt idx="1">
                        <c:v>Tagungen, Kongresse, Messen</c:v>
                      </c:pt>
                      <c:pt idx="2">
                        <c:v>Porto (bis 2019: Porto, Telefon, Fax)</c:v>
                      </c:pt>
                      <c:pt idx="3">
                        <c:v>Telefon, Fax, Internet, insb. Homepage (z.B. Unterhalt/Betriebskosten, Lizenzen) / bis 2019 Internet (z. B. Unterhalt/Betriebskosten, Relaunch, Updates, Lizenzen)</c:v>
                      </c:pt>
                      <c:pt idx="4">
                        <c:v>Durchführung von Schulungen/Fortbildungen/Veranstaltungen/Treffen für Mitglieder, Mitgliedsvereine und Interessenten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AusgabenBetriebsmittelrücklagen!$B$6:$B$30</c15:sqref>
                        </c15:fullRef>
                        <c15:formulaRef>
                          <c15:sqref>(AusgabenBetriebsmittelrücklagen!$B$10,AusgabenBetriebsmittelrücklagen!$B$15,AusgabenBetriebsmittelrücklagen!$B$24:$B$25,AusgabenBetriebsmittelrücklagen!$B$27)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5"/>
                      <c:pt idx="0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AusgabenBetriebsmittelrücklagen!$B$12</c15:sqref>
                        <c15:spPr xmlns:c15="http://schemas.microsoft.com/office/drawing/2012/chart">
                          <a:solidFill>
                            <a:schemeClr val="accent1">
                              <a:lumMod val="6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AusgabenBetriebsmittelrücklagen!$B$14</c15:sqref>
                        <c15:spPr xmlns:c15="http://schemas.microsoft.com/office/drawing/2012/chart">
                          <a:solidFill>
                            <a:schemeClr val="accent3">
                              <a:lumMod val="6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AusgabenBetriebsmittelrücklagen!$B$16</c15:sqref>
                        <c15:spPr xmlns:c15="http://schemas.microsoft.com/office/drawing/2012/chart">
                          <a:solidFill>
                            <a:schemeClr val="accent5">
                              <a:lumMod val="6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AusgabenBetriebsmittelrücklagen!$B$20</c15:sqref>
                        <c15:spPr xmlns:c15="http://schemas.microsoft.com/office/drawing/2012/chart">
                          <a:solidFill>
                            <a:schemeClr val="accent3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AusgabenBetriebsmittelrücklagen!$B$21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AusgabenBetriebsmittelrücklagen!$B$22</c15:sqref>
                        <c15:spPr xmlns:c15="http://schemas.microsoft.com/office/drawing/2012/chart">
                          <a:solidFill>
                            <a:schemeClr val="accent5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AusgabenBetriebsmittelrücklagen!$B$23</c15:sqref>
                        <c15:spPr xmlns:c15="http://schemas.microsoft.com/office/drawing/2012/chart">
                          <a:solidFill>
                            <a:schemeClr val="accent6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AusgabenBetriebsmittelrücklagen!$B$26</c15:sqref>
                        <c15:spPr xmlns:c15="http://schemas.microsoft.com/office/drawing/2012/chart">
                          <a:solidFill>
                            <a:schemeClr val="accent3">
                              <a:lumMod val="8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AusgabenBetriebsmittelrücklagen!$B$29</c15:sqref>
                        <c15:spPr xmlns:c15="http://schemas.microsoft.com/office/drawing/2012/chart">
                          <a:solidFill>
                            <a:schemeClr val="accent6">
                              <a:lumMod val="8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1-460D-4256-8334-F3CCACE11937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4D-460D-4256-8334-F3CCACE1193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B-460D-4256-8334-F3CCACE1193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D-460D-4256-8334-F3CCACE1193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AusgabenBetriebsmittelrücklagen!$A$6:$A$30</c15:sqref>
                        </c15:fullRef>
                        <c15:formulaRef>
                          <c15:sqref>(AusgabenBetriebsmittelrücklagen!$A$10,AusgabenBetriebsmittelrücklagen!$A$15,AusgabenBetriebsmittelrücklagen!$A$24:$A$25,AusgabenBetriebsmittelrücklagen!$A$27)</c15:sqref>
                        </c15:formulaRef>
                      </c:ext>
                    </c:extLst>
                    <c:strCache>
                      <c:ptCount val="5"/>
                      <c:pt idx="0">
                        <c:v>Aufwandentschädigung Sachsen</c:v>
                      </c:pt>
                      <c:pt idx="1">
                        <c:v>Tagungen, Kongresse, Messen</c:v>
                      </c:pt>
                      <c:pt idx="2">
                        <c:v>Porto (bis 2019: Porto, Telefon, Fax)</c:v>
                      </c:pt>
                      <c:pt idx="3">
                        <c:v>Telefon, Fax, Internet, insb. Homepage (z.B. Unterhalt/Betriebskosten, Lizenzen) / bis 2019 Internet (z. B. Unterhalt/Betriebskosten, Relaunch, Updates, Lizenzen)</c:v>
                      </c:pt>
                      <c:pt idx="4">
                        <c:v>Durchführung von Schulungen/Fortbildungen/Veranstaltungen/Treffen für Mitglieder, Mitgliedsvereine und Interessenten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AusgabenBetriebsmittelrücklagen!$C$6:$C$30</c15:sqref>
                        </c15:fullRef>
                        <c15:formulaRef>
                          <c15:sqref>(AusgabenBetriebsmittelrücklagen!$C$10,AusgabenBetriebsmittelrücklagen!$C$15,AusgabenBetriebsmittelrücklagen!$C$24:$C$25,AusgabenBetriebsmittelrücklagen!$C$27)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5"/>
                      <c:pt idx="0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AusgabenBetriebsmittelrücklagen!$C$12</c15:sqref>
                        <c15:spPr xmlns:c15="http://schemas.microsoft.com/office/drawing/2012/chart">
                          <a:solidFill>
                            <a:schemeClr val="accent1">
                              <a:lumMod val="6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AusgabenBetriebsmittelrücklagen!$C$14</c15:sqref>
                        <c15:spPr xmlns:c15="http://schemas.microsoft.com/office/drawing/2012/chart">
                          <a:solidFill>
                            <a:schemeClr val="accent3">
                              <a:lumMod val="6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AusgabenBetriebsmittelrücklagen!$C$16</c15:sqref>
                        <c15:spPr xmlns:c15="http://schemas.microsoft.com/office/drawing/2012/chart">
                          <a:solidFill>
                            <a:schemeClr val="accent5">
                              <a:lumMod val="6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AusgabenBetriebsmittelrücklagen!$C$20</c15:sqref>
                        <c15:spPr xmlns:c15="http://schemas.microsoft.com/office/drawing/2012/chart">
                          <a:solidFill>
                            <a:schemeClr val="accent3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AusgabenBetriebsmittelrücklagen!$C$21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AusgabenBetriebsmittelrücklagen!$C$22</c15:sqref>
                        <c15:spPr xmlns:c15="http://schemas.microsoft.com/office/drawing/2012/chart">
                          <a:solidFill>
                            <a:schemeClr val="accent5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AusgabenBetriebsmittelrücklagen!$C$23</c15:sqref>
                        <c15:spPr xmlns:c15="http://schemas.microsoft.com/office/drawing/2012/chart">
                          <a:solidFill>
                            <a:schemeClr val="accent6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AusgabenBetriebsmittelrücklagen!$C$26</c15:sqref>
                        <c15:spPr xmlns:c15="http://schemas.microsoft.com/office/drawing/2012/chart">
                          <a:solidFill>
                            <a:schemeClr val="accent3">
                              <a:lumMod val="8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AusgabenBetriebsmittelrücklagen!$C$29</c15:sqref>
                        <c15:spPr xmlns:c15="http://schemas.microsoft.com/office/drawing/2012/chart">
                          <a:solidFill>
                            <a:schemeClr val="accent6">
                              <a:lumMod val="8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32-460D-4256-8334-F3CCACE11937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55-460D-4256-8334-F3CCACE1193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C-460D-4256-8334-F3CCACE1193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E-460D-4256-8334-F3CCACE1193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AusgabenBetriebsmittelrücklagen!$A$6:$A$30</c15:sqref>
                        </c15:fullRef>
                        <c15:formulaRef>
                          <c15:sqref>(AusgabenBetriebsmittelrücklagen!$A$10,AusgabenBetriebsmittelrücklagen!$A$15,AusgabenBetriebsmittelrücklagen!$A$24:$A$25,AusgabenBetriebsmittelrücklagen!$A$27)</c15:sqref>
                        </c15:formulaRef>
                      </c:ext>
                    </c:extLst>
                    <c:strCache>
                      <c:ptCount val="5"/>
                      <c:pt idx="0">
                        <c:v>Aufwandentschädigung Sachsen</c:v>
                      </c:pt>
                      <c:pt idx="1">
                        <c:v>Tagungen, Kongresse, Messen</c:v>
                      </c:pt>
                      <c:pt idx="2">
                        <c:v>Porto (bis 2019: Porto, Telefon, Fax)</c:v>
                      </c:pt>
                      <c:pt idx="3">
                        <c:v>Telefon, Fax, Internet, insb. Homepage (z.B. Unterhalt/Betriebskosten, Lizenzen) / bis 2019 Internet (z. B. Unterhalt/Betriebskosten, Relaunch, Updates, Lizenzen)</c:v>
                      </c:pt>
                      <c:pt idx="4">
                        <c:v>Durchführung von Schulungen/Fortbildungen/Veranstaltungen/Treffen für Mitglieder, Mitgliedsvereine und Interessenten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AusgabenBetriebsmittelrücklagen!$D$6:$D$30</c15:sqref>
                        </c15:fullRef>
                        <c15:formulaRef>
                          <c15:sqref>(AusgabenBetriebsmittelrücklagen!$D$10,AusgabenBetriebsmittelrücklagen!$D$15,AusgabenBetriebsmittelrücklagen!$D$24:$D$25,AusgabenBetriebsmittelrücklagen!$D$27)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5"/>
                      <c:pt idx="0">
                        <c:v>0</c:v>
                      </c:pt>
                      <c:pt idx="2">
                        <c:v>26.44</c:v>
                      </c:pt>
                      <c:pt idx="3">
                        <c:v>292.56</c:v>
                      </c:pt>
                      <c:pt idx="4">
                        <c:v>617.45000000000005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AusgabenBetriebsmittelrücklagen!$D$12</c15:sqref>
                        <c15:spPr xmlns:c15="http://schemas.microsoft.com/office/drawing/2012/chart">
                          <a:solidFill>
                            <a:schemeClr val="accent1">
                              <a:lumMod val="6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AusgabenBetriebsmittelrücklagen!$D$14</c15:sqref>
                        <c15:spPr xmlns:c15="http://schemas.microsoft.com/office/drawing/2012/chart">
                          <a:solidFill>
                            <a:schemeClr val="accent3">
                              <a:lumMod val="6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AusgabenBetriebsmittelrücklagen!$D$16</c15:sqref>
                        <c15:spPr xmlns:c15="http://schemas.microsoft.com/office/drawing/2012/chart">
                          <a:solidFill>
                            <a:schemeClr val="accent5">
                              <a:lumMod val="6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AusgabenBetriebsmittelrücklagen!$D$20</c15:sqref>
                        <c15:spPr xmlns:c15="http://schemas.microsoft.com/office/drawing/2012/chart">
                          <a:solidFill>
                            <a:schemeClr val="accent3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AusgabenBetriebsmittelrücklagen!$D$21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AusgabenBetriebsmittelrücklagen!$D$22</c15:sqref>
                        <c15:spPr xmlns:c15="http://schemas.microsoft.com/office/drawing/2012/chart">
                          <a:solidFill>
                            <a:schemeClr val="accent5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AusgabenBetriebsmittelrücklagen!$D$23</c15:sqref>
                        <c15:spPr xmlns:c15="http://schemas.microsoft.com/office/drawing/2012/chart">
                          <a:solidFill>
                            <a:schemeClr val="accent6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AusgabenBetriebsmittelrücklagen!$D$26</c15:sqref>
                        <c15:spPr xmlns:c15="http://schemas.microsoft.com/office/drawing/2012/chart">
                          <a:solidFill>
                            <a:schemeClr val="accent3">
                              <a:lumMod val="8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AusgabenBetriebsmittelrücklagen!$D$29</c15:sqref>
                        <c15:spPr xmlns:c15="http://schemas.microsoft.com/office/drawing/2012/chart">
                          <a:solidFill>
                            <a:schemeClr val="accent6">
                              <a:lumMod val="8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43-460D-4256-8334-F3CCACE11937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5D-460D-4256-8334-F3CCACE1193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9-460D-4256-8334-F3CCACE11937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B-460D-4256-8334-F3CCACE11937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AusgabenBetriebsmittelrücklagen!$A$6:$A$30</c15:sqref>
                        </c15:fullRef>
                        <c15:formulaRef>
                          <c15:sqref>(AusgabenBetriebsmittelrücklagen!$A$10,AusgabenBetriebsmittelrücklagen!$A$15,AusgabenBetriebsmittelrücklagen!$A$24:$A$25,AusgabenBetriebsmittelrücklagen!$A$27)</c15:sqref>
                        </c15:formulaRef>
                      </c:ext>
                    </c:extLst>
                    <c:strCache>
                      <c:ptCount val="5"/>
                      <c:pt idx="0">
                        <c:v>Aufwandentschädigung Sachsen</c:v>
                      </c:pt>
                      <c:pt idx="1">
                        <c:v>Tagungen, Kongresse, Messen</c:v>
                      </c:pt>
                      <c:pt idx="2">
                        <c:v>Porto (bis 2019: Porto, Telefon, Fax)</c:v>
                      </c:pt>
                      <c:pt idx="3">
                        <c:v>Telefon, Fax, Internet, insb. Homepage (z.B. Unterhalt/Betriebskosten, Lizenzen) / bis 2019 Internet (z. B. Unterhalt/Betriebskosten, Relaunch, Updates, Lizenzen)</c:v>
                      </c:pt>
                      <c:pt idx="4">
                        <c:v>Durchführung von Schulungen/Fortbildungen/Veranstaltungen/Treffen für Mitglieder, Mitgliedsvereine und Interessenten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AusgabenBetriebsmittelrücklagen!$E$6:$E$30</c15:sqref>
                        </c15:fullRef>
                        <c15:formulaRef>
                          <c15:sqref>(AusgabenBetriebsmittelrücklagen!$E$10,AusgabenBetriebsmittelrücklagen!$E$15,AusgabenBetriebsmittelrücklagen!$E$24:$E$25,AusgabenBetriebsmittelrücklagen!$E$27)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5"/>
                      <c:pt idx="0">
                        <c:v>0</c:v>
                      </c:pt>
                      <c:pt idx="1">
                        <c:v>231.4</c:v>
                      </c:pt>
                      <c:pt idx="2">
                        <c:v>254.1</c:v>
                      </c:pt>
                      <c:pt idx="3">
                        <c:v>906.62000000000012</c:v>
                      </c:pt>
                      <c:pt idx="4">
                        <c:v>212.95</c:v>
                      </c:pt>
                    </c:numCache>
                  </c:numRef>
                </c:val>
                <c:extLst>
                  <c:ext xmlns:c15="http://schemas.microsoft.com/office/drawing/2012/chart" uri="{02D57815-91ED-43cb-92C2-25804820EDAC}">
                    <c15:categoryFilterExceptions>
                      <c15:categoryFilterException>
                        <c15:sqref>AusgabenBetriebsmittelrücklagen!$E$12</c15:sqref>
                        <c15:spPr xmlns:c15="http://schemas.microsoft.com/office/drawing/2012/chart">
                          <a:solidFill>
                            <a:schemeClr val="accent1">
                              <a:lumMod val="6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AusgabenBetriebsmittelrücklagen!$E$14</c15:sqref>
                        <c15:spPr xmlns:c15="http://schemas.microsoft.com/office/drawing/2012/chart">
                          <a:solidFill>
                            <a:schemeClr val="accent3">
                              <a:lumMod val="6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AusgabenBetriebsmittelrücklagen!$E$16</c15:sqref>
                        <c15:spPr xmlns:c15="http://schemas.microsoft.com/office/drawing/2012/chart">
                          <a:solidFill>
                            <a:schemeClr val="accent5">
                              <a:lumMod val="6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AusgabenBetriebsmittelrücklagen!$E$20</c15:sqref>
                        <c15:spPr xmlns:c15="http://schemas.microsoft.com/office/drawing/2012/chart">
                          <a:solidFill>
                            <a:schemeClr val="accent3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AusgabenBetriebsmittelrücklagen!$E$21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AusgabenBetriebsmittelrücklagen!$E$22</c15:sqref>
                        <c15:spPr xmlns:c15="http://schemas.microsoft.com/office/drawing/2012/chart">
                          <a:solidFill>
                            <a:schemeClr val="accent5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AusgabenBetriebsmittelrücklagen!$E$23</c15:sqref>
                        <c15:spPr xmlns:c15="http://schemas.microsoft.com/office/drawing/2012/chart">
                          <a:solidFill>
                            <a:schemeClr val="accent6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AusgabenBetriebsmittelrücklagen!$E$26</c15:sqref>
                        <c15:spPr xmlns:c15="http://schemas.microsoft.com/office/drawing/2012/chart">
                          <a:solidFill>
                            <a:schemeClr val="accent3">
                              <a:lumMod val="8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AusgabenBetriebsmittelrücklagen!$E$29</c15:sqref>
                        <c15:spPr xmlns:c15="http://schemas.microsoft.com/office/drawing/2012/chart">
                          <a:solidFill>
                            <a:schemeClr val="accent6">
                              <a:lumMod val="8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0-460D-4256-8334-F3CCACE11937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076119242556507"/>
          <c:y val="4.5212526075894419E-2"/>
          <c:w val="0.33890255369948985"/>
          <c:h val="0.7580470511630150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rPr>
              <a:t>Einnahmen 2019-2021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800" b="1" i="0" u="none" strike="noStrike" kern="1200" cap="none" spc="50" baseline="0">
              <a:solidFill>
                <a:srgbClr val="000000">
                  <a:lumMod val="75000"/>
                  <a:lumOff val="25000"/>
                </a:srgb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2"/>
          <c:tx>
            <c:strRef>
              <c:f>Bilanz!$E$1</c:f>
              <c:strCache>
                <c:ptCount val="1"/>
                <c:pt idx="0">
                  <c:v>2019</c:v>
                </c:pt>
              </c:strCache>
            </c:strRef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Einnahmen!$A$5:$A$36</c15:sqref>
                  </c15:fullRef>
                </c:ext>
              </c:extLst>
              <c:f>(Einnahmen!$A$7:$A$8,Einnahmen!$A$20:$A$21,Einnahmen!$A$35)</c:f>
              <c:strCache>
                <c:ptCount val="5"/>
                <c:pt idx="0">
                  <c:v>Mitgliedsbeiträge</c:v>
                </c:pt>
                <c:pt idx="1">
                  <c:v>Entnahme aus Rücklagen</c:v>
                </c:pt>
                <c:pt idx="2">
                  <c:v>Gesamt Bund</c:v>
                </c:pt>
                <c:pt idx="3">
                  <c:v>Gesamt SHG Bochum</c:v>
                </c:pt>
                <c:pt idx="4">
                  <c:v>Spenden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Einnahmen!$D$5:$D$36</c15:sqref>
                  </c15:fullRef>
                </c:ext>
              </c:extLst>
              <c:f>(Einnahmen!$D$7:$D$8,Einnahmen!$D$20:$D$21,Einnahmen!$D$35)</c:f>
              <c:numCache>
                <c:formatCode>General</c:formatCode>
                <c:ptCount val="5"/>
                <c:pt idx="0" formatCode="_(&quot;€&quot;* #,##0.00_);_(&quot;€&quot;* \(#,##0.00\);_(&quot;€&quot;* &quot;-&quot;??_);_(@_)">
                  <c:v>189.16666666666666</c:v>
                </c:pt>
                <c:pt idx="1" formatCode="_(&quot;€&quot;* #,##0.00_);_(&quot;€&quot;* \(#,##0.00\);_(&quot;€&quot;* &quot;-&quot;??_);_(@_)">
                  <c:v>0</c:v>
                </c:pt>
                <c:pt idx="2" formatCode="_(&quot;€&quot;* #,##0.00_);_(&quot;€&quot;* \(#,##0.00\);_(&quot;€&quot;* &quot;-&quot;??_);_(@_)">
                  <c:v>0</c:v>
                </c:pt>
                <c:pt idx="3" formatCode="_(&quot;€&quot;* #,##0.00_);_(&quot;€&quot;* \(#,##0.00\);_(&quot;€&quot;* &quot;-&quot;??_);_(@_)">
                  <c:v>500</c:v>
                </c:pt>
                <c:pt idx="4" formatCode="_(&quot;€&quot;* #,##0.00_);_(&quot;€&quot;* \(#,##0.00\);_(&quot;€&quot;* &quot;-&quot;??_);_(@_)">
                  <c:v>993.51333333333343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9-4EA3-90CE-4233A2847411}"/>
            </c:ext>
          </c:extLst>
        </c:ser>
        <c:ser>
          <c:idx val="3"/>
          <c:order val="3"/>
          <c:tx>
            <c:strRef>
              <c:f>Bilanz!$F$1</c:f>
              <c:strCache>
                <c:ptCount val="1"/>
                <c:pt idx="0">
                  <c:v>2020</c:v>
                </c:pt>
              </c:strCache>
            </c:strRef>
          </c:tx>
          <c:spPr>
            <a:noFill/>
            <a:ln w="25400" cap="flat" cmpd="sng" algn="ctr">
              <a:solidFill>
                <a:schemeClr val="accent6">
                  <a:lumMod val="60000"/>
                </a:schemeClr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Einnahmen!$A$5:$A$36</c15:sqref>
                  </c15:fullRef>
                </c:ext>
              </c:extLst>
              <c:f>(Einnahmen!$A$7:$A$8,Einnahmen!$A$20:$A$21,Einnahmen!$A$35)</c:f>
              <c:strCache>
                <c:ptCount val="5"/>
                <c:pt idx="0">
                  <c:v>Mitgliedsbeiträge</c:v>
                </c:pt>
                <c:pt idx="1">
                  <c:v>Entnahme aus Rücklagen</c:v>
                </c:pt>
                <c:pt idx="2">
                  <c:v>Gesamt Bund</c:v>
                </c:pt>
                <c:pt idx="3">
                  <c:v>Gesamt SHG Bochum</c:v>
                </c:pt>
                <c:pt idx="4">
                  <c:v>Spenden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Einnahmen!$E$5:$E$36</c15:sqref>
                  </c15:fullRef>
                </c:ext>
              </c:extLst>
              <c:f>(Einnahmen!$E$7:$E$8,Einnahmen!$E$20:$E$21,Einnahmen!$E$35)</c:f>
              <c:numCache>
                <c:formatCode>General</c:formatCode>
                <c:ptCount val="5"/>
                <c:pt idx="0" formatCode="_(&quot;€&quot;* #,##0.00_);_(&quot;€&quot;* \(#,##0.00\);_(&quot;€&quot;* &quot;-&quot;??_);_(@_)">
                  <c:v>685.8366666666667</c:v>
                </c:pt>
                <c:pt idx="1" formatCode="_(&quot;€&quot;* #,##0.00_);_(&quot;€&quot;* \(#,##0.00\);_(&quot;€&quot;* &quot;-&quot;??_);_(@_)">
                  <c:v>66.11</c:v>
                </c:pt>
                <c:pt idx="2" formatCode="_(&quot;€&quot;* #,##0.00_);_(&quot;€&quot;* \(#,##0.00\);_(&quot;€&quot;* &quot;-&quot;??_);_(@_)">
                  <c:v>3000</c:v>
                </c:pt>
                <c:pt idx="3" formatCode="_(&quot;€&quot;* #,##0.00_);_(&quot;€&quot;* \(#,##0.00\);_(&quot;€&quot;* &quot;-&quot;??_);_(@_)">
                  <c:v>1762.84</c:v>
                </c:pt>
                <c:pt idx="4" formatCode="_(&quot;€&quot;* #,##0.00_);_(&quot;€&quot;* \(#,##0.00\);_(&quot;€&quot;* &quot;-&quot;??_);_(@_)">
                  <c:v>794.56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39-4EA3-90CE-4233A2847411}"/>
            </c:ext>
          </c:extLst>
        </c:ser>
        <c:ser>
          <c:idx val="4"/>
          <c:order val="4"/>
          <c:tx>
            <c:strRef>
              <c:f>Bilanz!$G$1</c:f>
              <c:strCache>
                <c:ptCount val="1"/>
                <c:pt idx="0">
                  <c:v>2021</c:v>
                </c:pt>
              </c:strCache>
            </c:strRef>
          </c:tx>
          <c:spPr>
            <a:noFill/>
            <a:ln w="25400" cap="flat" cmpd="sng" algn="ctr">
              <a:solidFill>
                <a:schemeClr val="accent5">
                  <a:lumMod val="60000"/>
                </a:schemeClr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Mitgliedsbeiträge</c:v>
              </c:pt>
              <c:pt idx="1">
                <c:v>Entnahme aus Rücklagen</c:v>
              </c:pt>
              <c:pt idx="2">
                <c:v>Gesamt Bund</c:v>
              </c:pt>
              <c:pt idx="3">
                <c:v>Gesamt SHG Bochum</c:v>
              </c:pt>
              <c:pt idx="4">
                <c:v>Spenden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Einnahmen!$F$5:$F$36</c15:sqref>
                  </c15:fullRef>
                </c:ext>
              </c:extLst>
              <c:f>(Einnahmen!$F$7:$F$8,Einnahmen!$F$20:$F$21,Einnahmen!$F$35)</c:f>
              <c:numCache>
                <c:formatCode>General</c:formatCode>
                <c:ptCount val="5"/>
                <c:pt idx="0" formatCode="_(&quot;€&quot;* #,##0.00_);_(&quot;€&quot;* \(#,##0.00\);_(&quot;€&quot;* &quot;-&quot;??_);_(@_)">
                  <c:v>852.07999999999993</c:v>
                </c:pt>
                <c:pt idx="1" formatCode="_(&quot;€&quot;* #,##0.00_);_(&quot;€&quot;* \(#,##0.00\);_(&quot;€&quot;* &quot;-&quot;??_);_(@_)">
                  <c:v>1743.896</c:v>
                </c:pt>
                <c:pt idx="2" formatCode="_(&quot;€&quot;* #,##0.00_);_(&quot;€&quot;* \(#,##0.00\);_(&quot;€&quot;* &quot;-&quot;??_);_(@_)">
                  <c:v>2819.38</c:v>
                </c:pt>
                <c:pt idx="3" formatCode="_(&quot;€&quot;* #,##0.00_);_(&quot;€&quot;* \(#,##0.00\);_(&quot;€&quot;* &quot;-&quot;??_);_(@_)">
                  <c:v>0</c:v>
                </c:pt>
                <c:pt idx="4" formatCode="_(&quot;€&quot;* #,##0.00_);_(&quot;€&quot;* \(#,##0.00\);_(&quot;€&quot;* &quot;-&quot;??_);_(@_)">
                  <c:v>1391.31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439-4EA3-90CE-4233A28474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586653520"/>
        <c:axId val="5866508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Bilanz!$C$1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noFill/>
                  <a:ln w="25400" cap="flat" cmpd="sng" algn="ctr">
                    <a:solidFill>
                      <a:schemeClr val="accent6"/>
                    </a:solidFill>
                    <a:miter lim="800000"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Einnahmen!$A$5:$A$36</c15:sqref>
                        </c15:fullRef>
                        <c15:formulaRef>
                          <c15:sqref>(Einnahmen!$A$7:$A$8,Einnahmen!$A$20:$A$21,Einnahmen!$A$35)</c15:sqref>
                        </c15:formulaRef>
                      </c:ext>
                    </c:extLst>
                    <c:strCache>
                      <c:ptCount val="5"/>
                      <c:pt idx="0">
                        <c:v>Mitgliedsbeiträge</c:v>
                      </c:pt>
                      <c:pt idx="1">
                        <c:v>Entnahme aus Rücklagen</c:v>
                      </c:pt>
                      <c:pt idx="2">
                        <c:v>Gesamt Bund</c:v>
                      </c:pt>
                      <c:pt idx="3">
                        <c:v>Gesamt SHG Bochum</c:v>
                      </c:pt>
                      <c:pt idx="4">
                        <c:v>Spenden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Einnahmen!$B$5:$B$36</c15:sqref>
                        </c15:fullRef>
                        <c15:formulaRef>
                          <c15:sqref>(Einnahmen!$B$7:$B$8,Einnahmen!$B$20:$B$21,Einnahmen!$B$35)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 formatCode="_(&quot;€&quot;* #,##0.00_);_(&quot;€&quot;* \(#,##0.00\);_(&quot;€&quot;* &quot;-&quot;??_);_(@_)">
                        <c:v>0</c:v>
                      </c:pt>
                      <c:pt idx="1" formatCode="_(&quot;€&quot;* #,##0.00_);_(&quot;€&quot;* \(#,##0.00\);_(&quot;€&quot;* &quot;-&quot;??_);_(@_)">
                        <c:v>0</c:v>
                      </c:pt>
                      <c:pt idx="2" formatCode="_(&quot;€&quot;* #,##0.00_);_(&quot;€&quot;* \(#,##0.00\);_(&quot;€&quot;* &quot;-&quot;??_);_(@_)">
                        <c:v>0</c:v>
                      </c:pt>
                      <c:pt idx="3" formatCode="_(&quot;€&quot;* #,##0.00_);_(&quot;€&quot;* \(#,##0.00\);_(&quot;€&quot;* &quot;-&quot;??_);_(@_)">
                        <c:v>0</c:v>
                      </c:pt>
                      <c:pt idx="4" formatCode="_(&quot;€&quot;* #,##0.00_);_(&quot;€&quot;* \(#,##0.00\);_(&quot;€&quot;* &quot;-&quot;??_);_(@_)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439-4EA3-90CE-4233A284741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Bilanz!$D$1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noFill/>
                  <a:ln w="25400" cap="flat" cmpd="sng" algn="ctr">
                    <a:solidFill>
                      <a:schemeClr val="accent5"/>
                    </a:solidFill>
                    <a:miter lim="800000"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Einnahmen!$A$5:$A$36</c15:sqref>
                        </c15:fullRef>
                        <c15:formulaRef>
                          <c15:sqref>(Einnahmen!$A$7:$A$8,Einnahmen!$A$20:$A$21,Einnahmen!$A$35)</c15:sqref>
                        </c15:formulaRef>
                      </c:ext>
                    </c:extLst>
                    <c:strCache>
                      <c:ptCount val="5"/>
                      <c:pt idx="0">
                        <c:v>Mitgliedsbeiträge</c:v>
                      </c:pt>
                      <c:pt idx="1">
                        <c:v>Entnahme aus Rücklagen</c:v>
                      </c:pt>
                      <c:pt idx="2">
                        <c:v>Gesamt Bund</c:v>
                      </c:pt>
                      <c:pt idx="3">
                        <c:v>Gesamt SHG Bochum</c:v>
                      </c:pt>
                      <c:pt idx="4">
                        <c:v>Spenden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Einnahmen!$C$5:$C$36</c15:sqref>
                        </c15:fullRef>
                        <c15:formulaRef>
                          <c15:sqref>(Einnahmen!$C$7:$C$8,Einnahmen!$C$20:$C$21,Einnahmen!$C$35)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 formatCode="_(&quot;€&quot;* #,##0.00_);_(&quot;€&quot;* \(#,##0.00\);_(&quot;€&quot;* &quot;-&quot;??_);_(@_)">
                        <c:v>0</c:v>
                      </c:pt>
                      <c:pt idx="1" formatCode="_(&quot;€&quot;* #,##0.00_);_(&quot;€&quot;* \(#,##0.00\);_(&quot;€&quot;* &quot;-&quot;??_);_(@_)">
                        <c:v>0</c:v>
                      </c:pt>
                      <c:pt idx="2" formatCode="_(&quot;€&quot;* #,##0.00_);_(&quot;€&quot;* \(#,##0.00\);_(&quot;€&quot;* &quot;-&quot;??_);_(@_)">
                        <c:v>0</c:v>
                      </c:pt>
                      <c:pt idx="3" formatCode="_(&quot;€&quot;* #,##0.00_);_(&quot;€&quot;* \(#,##0.00\);_(&quot;€&quot;* &quot;-&quot;??_);_(@_)">
                        <c:v>0</c:v>
                      </c:pt>
                      <c:pt idx="4" formatCode="_(&quot;€&quot;* #,##0.00_);_(&quot;€&quot;* \(#,##0.00\);_(&quot;€&quot;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439-4EA3-90CE-4233A2847411}"/>
                  </c:ext>
                </c:extLst>
              </c15:ser>
            </c15:filteredBarSeries>
          </c:ext>
        </c:extLst>
      </c:barChart>
      <c:catAx>
        <c:axId val="58665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6650896"/>
        <c:crosses val="autoZero"/>
        <c:auto val="1"/>
        <c:lblAlgn val="ctr"/>
        <c:lblOffset val="100"/>
        <c:noMultiLvlLbl val="0"/>
      </c:catAx>
      <c:valAx>
        <c:axId val="58665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665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rPr>
              <a:t>Ausgaben 2019-2021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de-DE" sz="1800" b="1" i="0" u="none" strike="noStrike" kern="1200" cap="none" spc="50" baseline="0">
              <a:solidFill>
                <a:srgbClr val="000000">
                  <a:lumMod val="75000"/>
                  <a:lumOff val="25000"/>
                </a:srgb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2"/>
          <c:tx>
            <c:strRef>
              <c:f>AusgabenBetriebsmittelrücklagen!$D$6</c:f>
              <c:strCache>
                <c:ptCount val="1"/>
                <c:pt idx="0">
                  <c:v>2019</c:v>
                </c:pt>
              </c:strCache>
            </c:strRef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AusgabenBetriebsmittelrücklagen!$A$6:$A$38</c15:sqref>
                  </c15:fullRef>
                </c:ext>
              </c:extLst>
              <c:f>(AusgabenBetriebsmittelrücklagen!$A$23:$A$27,AusgabenBetriebsmittelrücklagen!$A$30)</c:f>
              <c:strCache>
                <c:ptCount val="6"/>
                <c:pt idx="0">
                  <c:v>Bürobedarf</c:v>
                </c:pt>
                <c:pt idx="1">
                  <c:v>Porto (bis 2019: Porto, Telefon, Fax)</c:v>
                </c:pt>
                <c:pt idx="2">
                  <c:v>Telefon, Fax, Internet, insb. Homepage (z.B. Unterhalt/Betriebskosten, Lizenzen) / bis 2019 Internet (z. B. Unterhalt/Betriebskosten, Relaunch, Updates, Lizenzen)</c:v>
                </c:pt>
                <c:pt idx="3">
                  <c:v>Anschaffung von Mobiliar, technischen Geräten und sonstigen Gegenständen</c:v>
                </c:pt>
                <c:pt idx="4">
                  <c:v>Durchführung von Schulungen/Fortbildungen/Veranstaltungen/Treffen für Mitglieder, Mitgliedsvereine und Interessenten</c:v>
                </c:pt>
                <c:pt idx="5">
                  <c:v>PR/Messen (z. B. Kosten für Ausstellungs- und Messestände, Aufsteller, Informationsmaterialien, Flyer, Rollbanner, give-aways)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AusgabenBetriebsmittelrücklagen!$D$6:$D$38</c15:sqref>
                  </c15:fullRef>
                </c:ext>
              </c:extLst>
              <c:f>(AusgabenBetriebsmittelrücklagen!$D$23:$D$27,AusgabenBetriebsmittelrücklagen!$D$30)</c:f>
              <c:numCache>
                <c:formatCode>_("€"* #,##0.00_);_("€"* \(#,##0.00\);_("€"* "-"??_);_(@_)</c:formatCode>
                <c:ptCount val="6"/>
                <c:pt idx="1">
                  <c:v>26.44</c:v>
                </c:pt>
                <c:pt idx="2">
                  <c:v>292.56</c:v>
                </c:pt>
                <c:pt idx="3">
                  <c:v>0</c:v>
                </c:pt>
                <c:pt idx="4">
                  <c:v>617.45000000000005</c:v>
                </c:pt>
                <c:pt idx="5">
                  <c:v>254.62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2C-4E92-AF50-FA16F5861EE6}"/>
            </c:ext>
          </c:extLst>
        </c:ser>
        <c:ser>
          <c:idx val="3"/>
          <c:order val="3"/>
          <c:tx>
            <c:strRef>
              <c:f>AusgabenBetriebsmittelrücklagen!$E$6</c:f>
              <c:strCache>
                <c:ptCount val="1"/>
                <c:pt idx="0">
                  <c:v>2020</c:v>
                </c:pt>
              </c:strCache>
            </c:strRef>
          </c:tx>
          <c:spPr>
            <a:noFill/>
            <a:ln w="25400" cap="flat" cmpd="sng" algn="ctr">
              <a:solidFill>
                <a:schemeClr val="accent6">
                  <a:lumMod val="60000"/>
                </a:schemeClr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AusgabenBetriebsmittelrücklagen!$A$6:$A$38</c15:sqref>
                  </c15:fullRef>
                </c:ext>
              </c:extLst>
              <c:f>(AusgabenBetriebsmittelrücklagen!$A$23:$A$27,AusgabenBetriebsmittelrücklagen!$A$30)</c:f>
              <c:strCache>
                <c:ptCount val="6"/>
                <c:pt idx="0">
                  <c:v>Bürobedarf</c:v>
                </c:pt>
                <c:pt idx="1">
                  <c:v>Porto (bis 2019: Porto, Telefon, Fax)</c:v>
                </c:pt>
                <c:pt idx="2">
                  <c:v>Telefon, Fax, Internet, insb. Homepage (z.B. Unterhalt/Betriebskosten, Lizenzen) / bis 2019 Internet (z. B. Unterhalt/Betriebskosten, Relaunch, Updates, Lizenzen)</c:v>
                </c:pt>
                <c:pt idx="3">
                  <c:v>Anschaffung von Mobiliar, technischen Geräten und sonstigen Gegenständen</c:v>
                </c:pt>
                <c:pt idx="4">
                  <c:v>Durchführung von Schulungen/Fortbildungen/Veranstaltungen/Treffen für Mitglieder, Mitgliedsvereine und Interessenten</c:v>
                </c:pt>
                <c:pt idx="5">
                  <c:v>PR/Messen (z. B. Kosten für Ausstellungs- und Messestände, Aufsteller, Informationsmaterialien, Flyer, Rollbanner, give-aways)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AusgabenBetriebsmittelrücklagen!$E$6:$E$38</c15:sqref>
                  </c15:fullRef>
                </c:ext>
              </c:extLst>
              <c:f>(AusgabenBetriebsmittelrücklagen!$E$23:$E$27,AusgabenBetriebsmittelrücklagen!$E$30)</c:f>
              <c:numCache>
                <c:formatCode>_("€"* #,##0.00_);_("€"* \(#,##0.00\);_("€"* "-"??_);_(@_)</c:formatCode>
                <c:ptCount val="6"/>
                <c:pt idx="0">
                  <c:v>192.29999999999995</c:v>
                </c:pt>
                <c:pt idx="1">
                  <c:v>254.1</c:v>
                </c:pt>
                <c:pt idx="2">
                  <c:v>906.62000000000012</c:v>
                </c:pt>
                <c:pt idx="3">
                  <c:v>2358.2700000000004</c:v>
                </c:pt>
                <c:pt idx="4">
                  <c:v>212.95</c:v>
                </c:pt>
                <c:pt idx="5">
                  <c:v>125.10040000000001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2C-4E92-AF50-FA16F5861EE6}"/>
            </c:ext>
          </c:extLst>
        </c:ser>
        <c:ser>
          <c:idx val="4"/>
          <c:order val="4"/>
          <c:tx>
            <c:strRef>
              <c:f>AusgabenBetriebsmittelrücklagen!$F$6</c:f>
              <c:strCache>
                <c:ptCount val="1"/>
                <c:pt idx="0">
                  <c:v>2021</c:v>
                </c:pt>
              </c:strCache>
            </c:strRef>
          </c:tx>
          <c:spPr>
            <a:noFill/>
            <a:ln w="25400" cap="flat" cmpd="sng" algn="ctr">
              <a:solidFill>
                <a:schemeClr val="accent5">
                  <a:lumMod val="60000"/>
                </a:schemeClr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AusgabenBetriebsmittelrücklagen!$A$6:$A$38</c15:sqref>
                  </c15:fullRef>
                </c:ext>
              </c:extLst>
              <c:f>(AusgabenBetriebsmittelrücklagen!$A$23:$A$27,AusgabenBetriebsmittelrücklagen!$A$30)</c:f>
              <c:strCache>
                <c:ptCount val="6"/>
                <c:pt idx="0">
                  <c:v>Bürobedarf</c:v>
                </c:pt>
                <c:pt idx="1">
                  <c:v>Porto (bis 2019: Porto, Telefon, Fax)</c:v>
                </c:pt>
                <c:pt idx="2">
                  <c:v>Telefon, Fax, Internet, insb. Homepage (z.B. Unterhalt/Betriebskosten, Lizenzen) / bis 2019 Internet (z. B. Unterhalt/Betriebskosten, Relaunch, Updates, Lizenzen)</c:v>
                </c:pt>
                <c:pt idx="3">
                  <c:v>Anschaffung von Mobiliar, technischen Geräten und sonstigen Gegenständen</c:v>
                </c:pt>
                <c:pt idx="4">
                  <c:v>Durchführung von Schulungen/Fortbildungen/Veranstaltungen/Treffen für Mitglieder, Mitgliedsvereine und Interessenten</c:v>
                </c:pt>
                <c:pt idx="5">
                  <c:v>PR/Messen (z. B. Kosten für Ausstellungs- und Messestände, Aufsteller, Informationsmaterialien, Flyer, Rollbanner, give-aways)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AusgabenBetriebsmittelrücklagen!$F$6:$F$38</c15:sqref>
                  </c15:fullRef>
                </c:ext>
              </c:extLst>
              <c:f>(AusgabenBetriebsmittelrücklagen!$F$23:$F$27,AusgabenBetriebsmittelrücklagen!$F$30)</c:f>
              <c:numCache>
                <c:formatCode>_("€"* #,##0.00_);_("€"* \(#,##0.00\);_("€"* "-"??_);_(@_)</c:formatCode>
                <c:ptCount val="6"/>
                <c:pt idx="0">
                  <c:v>0</c:v>
                </c:pt>
                <c:pt idx="1">
                  <c:v>19.75</c:v>
                </c:pt>
                <c:pt idx="2">
                  <c:v>566.92000000000007</c:v>
                </c:pt>
                <c:pt idx="3">
                  <c:v>0</c:v>
                </c:pt>
                <c:pt idx="4">
                  <c:v>245.45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2C-4E92-AF50-FA16F5861EE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670378360"/>
        <c:axId val="6703852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Einnahmen!$B$5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noFill/>
                  <a:ln w="25400" cap="flat" cmpd="sng" algn="ctr">
                    <a:solidFill>
                      <a:schemeClr val="accent6"/>
                    </a:solidFill>
                    <a:miter lim="800000"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AusgabenBetriebsmittelrücklagen!$A$6:$A$38</c15:sqref>
                        </c15:fullRef>
                        <c15:formulaRef>
                          <c15:sqref>(AusgabenBetriebsmittelrücklagen!$A$23:$A$27,AusgabenBetriebsmittelrücklagen!$A$30)</c15:sqref>
                        </c15:formulaRef>
                      </c:ext>
                    </c:extLst>
                    <c:strCache>
                      <c:ptCount val="6"/>
                      <c:pt idx="0">
                        <c:v>Bürobedarf</c:v>
                      </c:pt>
                      <c:pt idx="1">
                        <c:v>Porto (bis 2019: Porto, Telefon, Fax)</c:v>
                      </c:pt>
                      <c:pt idx="2">
                        <c:v>Telefon, Fax, Internet, insb. Homepage (z.B. Unterhalt/Betriebskosten, Lizenzen) / bis 2019 Internet (z. B. Unterhalt/Betriebskosten, Relaunch, Updates, Lizenzen)</c:v>
                      </c:pt>
                      <c:pt idx="3">
                        <c:v>Anschaffung von Mobiliar, technischen Geräten und sonstigen Gegenständen</c:v>
                      </c:pt>
                      <c:pt idx="4">
                        <c:v>Durchführung von Schulungen/Fortbildungen/Veranstaltungen/Treffen für Mitglieder, Mitgliedsvereine und Interessenten</c:v>
                      </c:pt>
                      <c:pt idx="5">
                        <c:v>PR/Messen (z. B. Kosten für Ausstellungs- und Messestände, Aufsteller, Informationsmaterialien, Flyer, Rollbanner, give-aways)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AusgabenBetriebsmittelrücklagen!$B$6:$B$38</c15:sqref>
                        </c15:fullRef>
                        <c15:formulaRef>
                          <c15:sqref>(AusgabenBetriebsmittelrücklagen!$B$23:$B$27,AusgabenBetriebsmittelrücklagen!$B$30)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C2C-4E92-AF50-FA16F5861EE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AusgabenBetriebsmittelrücklagen!$C$6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noFill/>
                  <a:ln w="25400" cap="flat" cmpd="sng" algn="ctr">
                    <a:solidFill>
                      <a:schemeClr val="accent5"/>
                    </a:solidFill>
                    <a:miter lim="800000"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AusgabenBetriebsmittelrücklagen!$A$6:$A$38</c15:sqref>
                        </c15:fullRef>
                        <c15:formulaRef>
                          <c15:sqref>(AusgabenBetriebsmittelrücklagen!$A$23:$A$27,AusgabenBetriebsmittelrücklagen!$A$30)</c15:sqref>
                        </c15:formulaRef>
                      </c:ext>
                    </c:extLst>
                    <c:strCache>
                      <c:ptCount val="6"/>
                      <c:pt idx="0">
                        <c:v>Bürobedarf</c:v>
                      </c:pt>
                      <c:pt idx="1">
                        <c:v>Porto (bis 2019: Porto, Telefon, Fax)</c:v>
                      </c:pt>
                      <c:pt idx="2">
                        <c:v>Telefon, Fax, Internet, insb. Homepage (z.B. Unterhalt/Betriebskosten, Lizenzen) / bis 2019 Internet (z. B. Unterhalt/Betriebskosten, Relaunch, Updates, Lizenzen)</c:v>
                      </c:pt>
                      <c:pt idx="3">
                        <c:v>Anschaffung von Mobiliar, technischen Geräten und sonstigen Gegenständen</c:v>
                      </c:pt>
                      <c:pt idx="4">
                        <c:v>Durchführung von Schulungen/Fortbildungen/Veranstaltungen/Treffen für Mitglieder, Mitgliedsvereine und Interessenten</c:v>
                      </c:pt>
                      <c:pt idx="5">
                        <c:v>PR/Messen (z. B. Kosten für Ausstellungs- und Messestände, Aufsteller, Informationsmaterialien, Flyer, Rollbanner, give-aways)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AusgabenBetriebsmittelrücklagen!$C$6:$C$38</c15:sqref>
                        </c15:fullRef>
                        <c15:formulaRef>
                          <c15:sqref>(AusgabenBetriebsmittelrücklagen!$C$23:$C$27,AusgabenBetriebsmittelrücklagen!$C$30)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C2C-4E92-AF50-FA16F5861EE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AusgabenBetriebsmittelrücklagen!$G$6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spPr>
                  <a:noFill/>
                  <a:ln w="25400" cap="flat" cmpd="sng" algn="ctr">
                    <a:solidFill>
                      <a:schemeClr val="accent4">
                        <a:lumMod val="60000"/>
                      </a:schemeClr>
                    </a:solidFill>
                    <a:miter lim="800000"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AusgabenBetriebsmittelrücklagen!$A$6:$A$38</c15:sqref>
                        </c15:fullRef>
                        <c15:formulaRef>
                          <c15:sqref>(AusgabenBetriebsmittelrücklagen!$A$23:$A$27,AusgabenBetriebsmittelrücklagen!$A$30)</c15:sqref>
                        </c15:formulaRef>
                      </c:ext>
                    </c:extLst>
                    <c:strCache>
                      <c:ptCount val="6"/>
                      <c:pt idx="0">
                        <c:v>Bürobedarf</c:v>
                      </c:pt>
                      <c:pt idx="1">
                        <c:v>Porto (bis 2019: Porto, Telefon, Fax)</c:v>
                      </c:pt>
                      <c:pt idx="2">
                        <c:v>Telefon, Fax, Internet, insb. Homepage (z.B. Unterhalt/Betriebskosten, Lizenzen) / bis 2019 Internet (z. B. Unterhalt/Betriebskosten, Relaunch, Updates, Lizenzen)</c:v>
                      </c:pt>
                      <c:pt idx="3">
                        <c:v>Anschaffung von Mobiliar, technischen Geräten und sonstigen Gegenständen</c:v>
                      </c:pt>
                      <c:pt idx="4">
                        <c:v>Durchführung von Schulungen/Fortbildungen/Veranstaltungen/Treffen für Mitglieder, Mitgliedsvereine und Interessenten</c:v>
                      </c:pt>
                      <c:pt idx="5">
                        <c:v>PR/Messen (z. B. Kosten für Ausstellungs- und Messestände, Aufsteller, Informationsmaterialien, Flyer, Rollbanner, give-aways)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AusgabenBetriebsmittelrücklagen!$G$6:$G$38</c15:sqref>
                        </c15:fullRef>
                        <c15:formulaRef>
                          <c15:sqref>(AusgabenBetriebsmittelrücklagen!$G$23:$G$27,AusgabenBetriebsmittelrücklagen!$G$30)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2472.71</c:v>
                      </c:pt>
                      <c:pt idx="3">
                        <c:v>0</c:v>
                      </c:pt>
                      <c:pt idx="4">
                        <c:v>25324.05</c:v>
                      </c:pt>
                      <c:pt idx="5">
                        <c:v>730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4C2C-4E92-AF50-FA16F5861EE6}"/>
                  </c:ext>
                </c:extLst>
              </c15:ser>
            </c15:filteredBarSeries>
          </c:ext>
        </c:extLst>
      </c:barChart>
      <c:catAx>
        <c:axId val="670378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0385248"/>
        <c:crosses val="autoZero"/>
        <c:auto val="1"/>
        <c:lblAlgn val="ctr"/>
        <c:lblOffset val="100"/>
        <c:noMultiLvlLbl val="0"/>
      </c:catAx>
      <c:valAx>
        <c:axId val="67038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037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rPr>
              <a:t>Bilanz 2019-2021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800" b="1" i="0" u="none" strike="noStrike" kern="1200" cap="none" spc="50" baseline="0">
              <a:solidFill>
                <a:srgbClr val="000000">
                  <a:lumMod val="75000"/>
                  <a:lumOff val="25000"/>
                </a:srgb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Bilanz!$E$1</c:f>
              <c:strCache>
                <c:ptCount val="1"/>
                <c:pt idx="0">
                  <c:v>2019</c:v>
                </c:pt>
              </c:strCache>
            </c:strRef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Bilanz!$A$1:$B$5</c15:sqref>
                  </c15:fullRef>
                </c:ext>
              </c:extLst>
              <c:f>Bilanz!$A$3:$B$5</c:f>
              <c:multiLvlStrCache>
                <c:ptCount val="3"/>
                <c:lvl>
                  <c:pt idx="0">
                    <c:v>Gesamteinnahmen</c:v>
                  </c:pt>
                  <c:pt idx="1">
                    <c:v>Gesamtausgaben</c:v>
                  </c:pt>
                  <c:pt idx="2">
                    <c:v>Gewinn</c:v>
                  </c:pt>
                </c:lvl>
                <c:lvl>
                  <c:pt idx="1">
                    <c:v>./.</c:v>
                  </c:pt>
                  <c:pt idx="2">
                    <c:v>=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Bilanz!$E$1:$E$5</c15:sqref>
                  </c15:fullRef>
                </c:ext>
              </c:extLst>
              <c:f>Bilanz!$E$3:$E$5</c:f>
              <c:numCache>
                <c:formatCode>_-* #,##0.00\ [$€-407]_-;\-* #,##0.00\ [$€-407]_-;_-* "-"??\ [$€-407]_-;_-@_-</c:formatCode>
                <c:ptCount val="3"/>
                <c:pt idx="0">
                  <c:v>1682.68</c:v>
                </c:pt>
                <c:pt idx="1">
                  <c:v>1616.5700000000002</c:v>
                </c:pt>
                <c:pt idx="2">
                  <c:v>66.1099999999999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E-4082-8892-78035A392133}"/>
            </c:ext>
          </c:extLst>
        </c:ser>
        <c:ser>
          <c:idx val="3"/>
          <c:order val="3"/>
          <c:tx>
            <c:strRef>
              <c:f>Bilanz!$F$1</c:f>
              <c:strCache>
                <c:ptCount val="1"/>
                <c:pt idx="0">
                  <c:v>2020</c:v>
                </c:pt>
              </c:strCache>
            </c:strRef>
          </c:tx>
          <c:spPr>
            <a:noFill/>
            <a:ln w="25400" cap="flat" cmpd="sng" algn="ctr">
              <a:solidFill>
                <a:schemeClr val="accent6">
                  <a:lumMod val="60000"/>
                </a:schemeClr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Bilanz!$A$1:$B$5</c15:sqref>
                  </c15:fullRef>
                </c:ext>
              </c:extLst>
              <c:f>Bilanz!$A$3:$B$5</c:f>
              <c:multiLvlStrCache>
                <c:ptCount val="3"/>
                <c:lvl>
                  <c:pt idx="0">
                    <c:v>Gesamteinnahmen</c:v>
                  </c:pt>
                  <c:pt idx="1">
                    <c:v>Gesamtausgaben</c:v>
                  </c:pt>
                  <c:pt idx="2">
                    <c:v>Gewinn</c:v>
                  </c:pt>
                </c:lvl>
                <c:lvl>
                  <c:pt idx="1">
                    <c:v>./.</c:v>
                  </c:pt>
                  <c:pt idx="2">
                    <c:v>=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Bilanz!$F$1:$F$5</c15:sqref>
                  </c15:fullRef>
                </c:ext>
              </c:extLst>
              <c:f>Bilanz!$F$3:$F$5</c:f>
              <c:numCache>
                <c:formatCode>_-* #,##0.00\ [$€-407]_-;\-* #,##0.00\ [$€-407]_-;_-* "-"??\ [$€-407]_-;_-@_-</c:formatCode>
                <c:ptCount val="3"/>
                <c:pt idx="0">
                  <c:v>6261.286666666666</c:v>
                </c:pt>
                <c:pt idx="1">
                  <c:v>4565.4404000000004</c:v>
                </c:pt>
                <c:pt idx="2">
                  <c:v>1695.8462666666655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AE-4082-8892-78035A392133}"/>
            </c:ext>
          </c:extLst>
        </c:ser>
        <c:ser>
          <c:idx val="4"/>
          <c:order val="4"/>
          <c:tx>
            <c:strRef>
              <c:f>Bilanz!$G$1</c:f>
              <c:strCache>
                <c:ptCount val="1"/>
                <c:pt idx="0">
                  <c:v>2021</c:v>
                </c:pt>
              </c:strCache>
            </c:strRef>
          </c:tx>
          <c:spPr>
            <a:noFill/>
            <a:ln w="25400" cap="flat" cmpd="sng" algn="ctr">
              <a:solidFill>
                <a:schemeClr val="accent5">
                  <a:lumMod val="60000"/>
                </a:schemeClr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Ideeler Bereich Gesamteinnahmen</c:v>
              </c:pt>
              <c:pt idx="1">
                <c:v>./. Gesamtausgaben</c:v>
              </c:pt>
              <c:pt idx="2">
                <c:v>= Gewinn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Bilanz!$G$1:$G$5</c15:sqref>
                  </c15:fullRef>
                </c:ext>
              </c:extLst>
              <c:f>Bilanz!$G$3:$G$5</c:f>
              <c:numCache>
                <c:formatCode>_-* #,##0.00\ [$€-407]_-;\-* #,##0.00\ [$€-407]_-;_-* "-"??\ [$€-407]_-;_-@_-</c:formatCode>
                <c:ptCount val="3"/>
                <c:pt idx="0">
                  <c:v>8456.67</c:v>
                </c:pt>
                <c:pt idx="1">
                  <c:v>2194.2800000000002</c:v>
                </c:pt>
                <c:pt idx="2">
                  <c:v>6262.39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AE-4082-8892-78035A3921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529140160"/>
        <c:axId val="529145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Bilanz!$C$1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noFill/>
                  <a:ln w="25400" cap="flat" cmpd="sng" algn="ctr">
                    <a:solidFill>
                      <a:schemeClr val="accent6"/>
                    </a:solidFill>
                    <a:miter lim="800000"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Bilanz!$A$1:$B$5</c15:sqref>
                        </c15:fullRef>
                        <c15:formulaRef>
                          <c15:sqref>Bilanz!$A$3:$B$5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Gesamteinnahmen</c:v>
                        </c:pt>
                        <c:pt idx="1">
                          <c:v>Gesamtausgaben</c:v>
                        </c:pt>
                        <c:pt idx="2">
                          <c:v>Gewinn</c:v>
                        </c:pt>
                      </c:lvl>
                      <c:lvl>
                        <c:pt idx="1">
                          <c:v>./.</c:v>
                        </c:pt>
                        <c:pt idx="2">
                          <c:v>=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Bilanz!$C$1:$C$5</c15:sqref>
                        </c15:fullRef>
                        <c15:formulaRef>
                          <c15:sqref>Bilanz!$C$3:$C$5</c15:sqref>
                        </c15:formulaRef>
                      </c:ext>
                    </c:extLst>
                    <c:numCache>
                      <c:formatCode>_-* #,##0.00\ [$€-407]_-;\-* #,##0.00\ [$€-407]_-;_-* "-"??\ [$€-407]_-;_-@_-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16AE-4082-8892-78035A39213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Bilanz!$D$1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noFill/>
                  <a:ln w="25400" cap="flat" cmpd="sng" algn="ctr">
                    <a:solidFill>
                      <a:schemeClr val="accent5"/>
                    </a:solidFill>
                    <a:miter lim="800000"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xmlns:c15="http://schemas.microsoft.com/office/drawing/2012/chart" uri="{02D57815-91ED-43cb-92C2-25804820EDAC}">
                        <c15:fullRef>
                          <c15:sqref>Bilanz!$A$1:$B$5</c15:sqref>
                        </c15:fullRef>
                        <c15:formulaRef>
                          <c15:sqref>Bilanz!$A$3:$B$5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Gesamteinnahmen</c:v>
                        </c:pt>
                        <c:pt idx="1">
                          <c:v>Gesamtausgaben</c:v>
                        </c:pt>
                        <c:pt idx="2">
                          <c:v>Gewinn</c:v>
                        </c:pt>
                      </c:lvl>
                      <c:lvl>
                        <c:pt idx="1">
                          <c:v>./.</c:v>
                        </c:pt>
                        <c:pt idx="2">
                          <c:v>=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Bilanz!$D$1:$D$5</c15:sqref>
                        </c15:fullRef>
                        <c15:formulaRef>
                          <c15:sqref>Bilanz!$D$3:$D$5</c15:sqref>
                        </c15:formulaRef>
                      </c:ext>
                    </c:extLst>
                    <c:numCache>
                      <c:formatCode>_-* #,##0.00\ [$€-407]_-;\-* #,##0.00\ [$€-407]_-;_-* "-"??\ [$€-407]_-;_-@_-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6AE-4082-8892-78035A392133}"/>
                  </c:ext>
                </c:extLst>
              </c15:ser>
            </c15:filteredBarSeries>
          </c:ext>
        </c:extLst>
      </c:barChart>
      <c:catAx>
        <c:axId val="5291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145736"/>
        <c:crosses val="autoZero"/>
        <c:auto val="1"/>
        <c:lblAlgn val="ctr"/>
        <c:lblOffset val="100"/>
        <c:noMultiLvlLbl val="0"/>
      </c:catAx>
      <c:valAx>
        <c:axId val="529145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14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rPr>
              <a:t>Ausgaben 2019-2021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de-DE" sz="1800" b="1" i="0" u="none" strike="noStrike" kern="1200" cap="none" spc="50" baseline="0">
              <a:solidFill>
                <a:srgbClr val="000000">
                  <a:lumMod val="75000"/>
                  <a:lumOff val="25000"/>
                </a:srgb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2"/>
          <c:tx>
            <c:strRef>
              <c:f>AusgabenBetriebsmittelrücklagen!$D$6</c:f>
              <c:strCache>
                <c:ptCount val="1"/>
                <c:pt idx="0">
                  <c:v>2019</c:v>
                </c:pt>
              </c:strCache>
            </c:strRef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AusgabenBetriebsmittelrücklagen!$A$6:$A$38</c15:sqref>
                  </c15:fullRef>
                </c:ext>
              </c:extLst>
              <c:f>(AusgabenBetriebsmittelrücklagen!$A$10,AusgabenBetriebsmittelrücklagen!$A$12:$A$15)</c:f>
              <c:strCache>
                <c:ptCount val="5"/>
                <c:pt idx="0">
                  <c:v>Aufwandentschädigung Sachsen</c:v>
                </c:pt>
                <c:pt idx="1">
                  <c:v>Fahrt- und Übernachtungsschulungen kosten für die Teilnahme der Organisationsmitarbeiter an Gremiensitzungen, Tagungen, Kongressen, Messen, Seminaren, und verbands-/vereinsinternen Schulungen, Fortbildungen</c:v>
                </c:pt>
                <c:pt idx="2">
                  <c:v>Gremiensitzungen</c:v>
                </c:pt>
                <c:pt idx="3">
                  <c:v>Seminaren und verbands-/vereinsinternen Schulungen, Fortbildungen</c:v>
                </c:pt>
                <c:pt idx="4">
                  <c:v>Tagungen, Kongresse, Messen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AusgabenBetriebsmittelrücklagen!$D$6:$D$38</c15:sqref>
                  </c15:fullRef>
                </c:ext>
              </c:extLst>
              <c:f>(AusgabenBetriebsmittelrücklagen!$D$10,AusgabenBetriebsmittelrücklagen!$D$12:$D$15)</c:f>
              <c:numCache>
                <c:formatCode>_("€"* #,##0.00_);_("€"* \(#,##0.00\);_("€"* "-"??_);_(@_)</c:formatCode>
                <c:ptCount val="5"/>
                <c:pt idx="0">
                  <c:v>0</c:v>
                </c:pt>
                <c:pt idx="1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10-4C8D-AFFD-C2ECB95CC922}"/>
            </c:ext>
          </c:extLst>
        </c:ser>
        <c:ser>
          <c:idx val="3"/>
          <c:order val="3"/>
          <c:tx>
            <c:strRef>
              <c:f>AusgabenBetriebsmittelrücklagen!$E$6</c:f>
              <c:strCache>
                <c:ptCount val="1"/>
                <c:pt idx="0">
                  <c:v>2020</c:v>
                </c:pt>
              </c:strCache>
            </c:strRef>
          </c:tx>
          <c:spPr>
            <a:noFill/>
            <a:ln w="25400" cap="flat" cmpd="sng" algn="ctr">
              <a:solidFill>
                <a:schemeClr val="accent6">
                  <a:lumMod val="60000"/>
                </a:schemeClr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AusgabenBetriebsmittelrücklagen!$A$6:$A$38</c15:sqref>
                  </c15:fullRef>
                </c:ext>
              </c:extLst>
              <c:f>(AusgabenBetriebsmittelrücklagen!$A$10,AusgabenBetriebsmittelrücklagen!$A$12:$A$15)</c:f>
              <c:strCache>
                <c:ptCount val="5"/>
                <c:pt idx="0">
                  <c:v>Aufwandentschädigung Sachsen</c:v>
                </c:pt>
                <c:pt idx="1">
                  <c:v>Fahrt- und Übernachtungsschulungen kosten für die Teilnahme der Organisationsmitarbeiter an Gremiensitzungen, Tagungen, Kongressen, Messen, Seminaren, und verbands-/vereinsinternen Schulungen, Fortbildungen</c:v>
                </c:pt>
                <c:pt idx="2">
                  <c:v>Gremiensitzungen</c:v>
                </c:pt>
                <c:pt idx="3">
                  <c:v>Seminaren und verbands-/vereinsinternen Schulungen, Fortbildungen</c:v>
                </c:pt>
                <c:pt idx="4">
                  <c:v>Tagungen, Kongresse, Messen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AusgabenBetriebsmittelrücklagen!$E$6:$E$38</c15:sqref>
                  </c15:fullRef>
                </c:ext>
              </c:extLst>
              <c:f>(AusgabenBetriebsmittelrücklagen!$E$10,AusgabenBetriebsmittelrücklagen!$E$12:$E$15)</c:f>
              <c:numCache>
                <c:formatCode>_("€"* #,##0.00_);_("€"* \(#,##0.00\);_("€"* "-"??_);_(@_)</c:formatCode>
                <c:ptCount val="5"/>
                <c:pt idx="0">
                  <c:v>0</c:v>
                </c:pt>
                <c:pt idx="2">
                  <c:v>284.7</c:v>
                </c:pt>
                <c:pt idx="3">
                  <c:v>0</c:v>
                </c:pt>
                <c:pt idx="4">
                  <c:v>231.4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10-4C8D-AFFD-C2ECB95CC922}"/>
            </c:ext>
          </c:extLst>
        </c:ser>
        <c:ser>
          <c:idx val="4"/>
          <c:order val="4"/>
          <c:tx>
            <c:strRef>
              <c:f>AusgabenBetriebsmittelrücklagen!$F$6</c:f>
              <c:strCache>
                <c:ptCount val="1"/>
                <c:pt idx="0">
                  <c:v>2021</c:v>
                </c:pt>
              </c:strCache>
            </c:strRef>
          </c:tx>
          <c:spPr>
            <a:noFill/>
            <a:ln w="25400" cap="flat" cmpd="sng" algn="ctr">
              <a:solidFill>
                <a:schemeClr val="accent5">
                  <a:lumMod val="60000"/>
                </a:schemeClr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AusgabenBetriebsmittelrücklagen!$A$6:$A$38</c15:sqref>
                  </c15:fullRef>
                </c:ext>
              </c:extLst>
              <c:f>(AusgabenBetriebsmittelrücklagen!$A$10,AusgabenBetriebsmittelrücklagen!$A$12:$A$15)</c:f>
              <c:strCache>
                <c:ptCount val="5"/>
                <c:pt idx="0">
                  <c:v>Aufwandentschädigung Sachsen</c:v>
                </c:pt>
                <c:pt idx="1">
                  <c:v>Fahrt- und Übernachtungsschulungen kosten für die Teilnahme der Organisationsmitarbeiter an Gremiensitzungen, Tagungen, Kongressen, Messen, Seminaren, und verbands-/vereinsinternen Schulungen, Fortbildungen</c:v>
                </c:pt>
                <c:pt idx="2">
                  <c:v>Gremiensitzungen</c:v>
                </c:pt>
                <c:pt idx="3">
                  <c:v>Seminaren und verbands-/vereinsinternen Schulungen, Fortbildungen</c:v>
                </c:pt>
                <c:pt idx="4">
                  <c:v>Tagungen, Kongresse, Messen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AusgabenBetriebsmittelrücklagen!$F$6:$F$38</c15:sqref>
                  </c15:fullRef>
                </c:ext>
              </c:extLst>
              <c:f>(AusgabenBetriebsmittelrücklagen!$F$10,AusgabenBetriebsmittelrücklagen!$F$12:$F$15)</c:f>
              <c:numCache>
                <c:formatCode>_("€"* #,##0.00_);_("€"* \(#,##0.00\);_("€"* "-"??_);_(@_)</c:formatCode>
                <c:ptCount val="5"/>
                <c:pt idx="0">
                  <c:v>1320</c:v>
                </c:pt>
                <c:pt idx="2">
                  <c:v>0</c:v>
                </c:pt>
                <c:pt idx="3">
                  <c:v>0</c:v>
                </c:pt>
                <c:pt idx="4">
                  <c:v>42.16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10-4C8D-AFFD-C2ECB95CC92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670378360"/>
        <c:axId val="6703852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Einnahmen!$B$5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noFill/>
                  <a:ln w="25400" cap="flat" cmpd="sng" algn="ctr">
                    <a:solidFill>
                      <a:schemeClr val="accent6"/>
                    </a:solidFill>
                    <a:miter lim="800000"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AusgabenBetriebsmittelrücklagen!$A$6:$A$38</c15:sqref>
                        </c15:fullRef>
                        <c15:formulaRef>
                          <c15:sqref>(AusgabenBetriebsmittelrücklagen!$A$10,AusgabenBetriebsmittelrücklagen!$A$12:$A$15)</c15:sqref>
                        </c15:formulaRef>
                      </c:ext>
                    </c:extLst>
                    <c:strCache>
                      <c:ptCount val="5"/>
                      <c:pt idx="0">
                        <c:v>Aufwandentschädigung Sachsen</c:v>
                      </c:pt>
                      <c:pt idx="1">
                        <c:v>Fahrt- und Übernachtungsschulungen kosten für die Teilnahme der Organisationsmitarbeiter an Gremiensitzungen, Tagungen, Kongressen, Messen, Seminaren, und verbands-/vereinsinternen Schulungen, Fortbildungen</c:v>
                      </c:pt>
                      <c:pt idx="2">
                        <c:v>Gremiensitzungen</c:v>
                      </c:pt>
                      <c:pt idx="3">
                        <c:v>Seminaren und verbands-/vereinsinternen Schulungen, Fortbildungen</c:v>
                      </c:pt>
                      <c:pt idx="4">
                        <c:v>Tagungen, Kongresse, Messen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AusgabenBetriebsmittelrücklagen!$B$6:$B$38</c15:sqref>
                        </c15:fullRef>
                        <c15:formulaRef>
                          <c15:sqref>(AusgabenBetriebsmittelrücklagen!$B$10,AusgabenBetriebsmittelrücklagen!$B$12:$B$15)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0F10-4C8D-AFFD-C2ECB95CC92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AusgabenBetriebsmittelrücklagen!$C$6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noFill/>
                  <a:ln w="25400" cap="flat" cmpd="sng" algn="ctr">
                    <a:solidFill>
                      <a:schemeClr val="accent5"/>
                    </a:solidFill>
                    <a:miter lim="800000"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AusgabenBetriebsmittelrücklagen!$A$6:$A$38</c15:sqref>
                        </c15:fullRef>
                        <c15:formulaRef>
                          <c15:sqref>(AusgabenBetriebsmittelrücklagen!$A$10,AusgabenBetriebsmittelrücklagen!$A$12:$A$15)</c15:sqref>
                        </c15:formulaRef>
                      </c:ext>
                    </c:extLst>
                    <c:strCache>
                      <c:ptCount val="5"/>
                      <c:pt idx="0">
                        <c:v>Aufwandentschädigung Sachsen</c:v>
                      </c:pt>
                      <c:pt idx="1">
                        <c:v>Fahrt- und Übernachtungsschulungen kosten für die Teilnahme der Organisationsmitarbeiter an Gremiensitzungen, Tagungen, Kongressen, Messen, Seminaren, und verbands-/vereinsinternen Schulungen, Fortbildungen</c:v>
                      </c:pt>
                      <c:pt idx="2">
                        <c:v>Gremiensitzungen</c:v>
                      </c:pt>
                      <c:pt idx="3">
                        <c:v>Seminaren und verbands-/vereinsinternen Schulungen, Fortbildungen</c:v>
                      </c:pt>
                      <c:pt idx="4">
                        <c:v>Tagungen, Kongresse, Messen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AusgabenBetriebsmittelrücklagen!$C$6:$C$38</c15:sqref>
                        </c15:fullRef>
                        <c15:formulaRef>
                          <c15:sqref>(AusgabenBetriebsmittelrücklagen!$C$10,AusgabenBetriebsmittelrücklagen!$C$12:$C$15)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F10-4C8D-AFFD-C2ECB95CC92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AusgabenBetriebsmittelrücklagen!$G$6</c15:sqref>
                        </c15:formulaRef>
                      </c:ext>
                    </c:extLst>
                    <c:strCache>
                      <c:ptCount val="1"/>
                      <c:pt idx="0">
                        <c:v>2022</c:v>
                      </c:pt>
                    </c:strCache>
                  </c:strRef>
                </c:tx>
                <c:spPr>
                  <a:noFill/>
                  <a:ln w="25400" cap="flat" cmpd="sng" algn="ctr">
                    <a:solidFill>
                      <a:schemeClr val="accent4">
                        <a:lumMod val="60000"/>
                      </a:schemeClr>
                    </a:solidFill>
                    <a:miter lim="800000"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AusgabenBetriebsmittelrücklagen!$A$6:$A$38</c15:sqref>
                        </c15:fullRef>
                        <c15:formulaRef>
                          <c15:sqref>(AusgabenBetriebsmittelrücklagen!$A$10,AusgabenBetriebsmittelrücklagen!$A$12:$A$15)</c15:sqref>
                        </c15:formulaRef>
                      </c:ext>
                    </c:extLst>
                    <c:strCache>
                      <c:ptCount val="5"/>
                      <c:pt idx="0">
                        <c:v>Aufwandentschädigung Sachsen</c:v>
                      </c:pt>
                      <c:pt idx="1">
                        <c:v>Fahrt- und Übernachtungsschulungen kosten für die Teilnahme der Organisationsmitarbeiter an Gremiensitzungen, Tagungen, Kongressen, Messen, Seminaren, und verbands-/vereinsinternen Schulungen, Fortbildungen</c:v>
                      </c:pt>
                      <c:pt idx="2">
                        <c:v>Gremiensitzungen</c:v>
                      </c:pt>
                      <c:pt idx="3">
                        <c:v>Seminaren und verbands-/vereinsinternen Schulungen, Fortbildungen</c:v>
                      </c:pt>
                      <c:pt idx="4">
                        <c:v>Tagungen, Kongresse, Messen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AusgabenBetriebsmittelrücklagen!$G$6:$G$38</c15:sqref>
                        </c15:fullRef>
                        <c15:formulaRef>
                          <c15:sqref>(AusgabenBetriebsmittelrücklagen!$G$10,AusgabenBetriebsmittelrücklagen!$G$12:$G$15)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5"/>
                      <c:pt idx="0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0F10-4C8D-AFFD-C2ECB95CC922}"/>
                  </c:ext>
                </c:extLst>
              </c15:ser>
            </c15:filteredBarSeries>
          </c:ext>
        </c:extLst>
      </c:barChart>
      <c:catAx>
        <c:axId val="670378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0385248"/>
        <c:crosses val="autoZero"/>
        <c:auto val="1"/>
        <c:lblAlgn val="ctr"/>
        <c:lblOffset val="100"/>
        <c:noMultiLvlLbl val="0"/>
      </c:catAx>
      <c:valAx>
        <c:axId val="67038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037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Ausgaben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2AE-4CEB-A06A-1104C5AADA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2AE-4CEB-A06A-1104C5AADA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2AE-4CEB-A06A-1104C5AADA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2AE-4CEB-A06A-1104C5AADA8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AusgabenBetriebsmittelrücklagen!$A$6:$A$30</c15:sqref>
                  </c15:fullRef>
                </c:ext>
              </c:extLst>
              <c:f>(AusgabenBetriebsmittelrücklagen!$A$10,AusgabenBetriebsmittelrücklagen!$A$16,AusgabenBetriebsmittelrücklagen!$A$20:$A$21)</c:f>
              <c:strCache>
                <c:ptCount val="4"/>
                <c:pt idx="0">
                  <c:v>Aufwandentschädigung Sachsen</c:v>
                </c:pt>
                <c:pt idx="1">
                  <c:v>Sachausgaben</c:v>
                </c:pt>
                <c:pt idx="2">
                  <c:v>für Veranstaltungen, die nicht unter Ziff. 13.3 und 13.4 fallen</c:v>
                </c:pt>
                <c:pt idx="3">
                  <c:v>Bitte benennen: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AusgabenBetriebsmittelrücklagen!$D$6:$D$30</c15:sqref>
                  </c15:fullRef>
                </c:ext>
              </c:extLst>
              <c:f>(AusgabenBetriebsmittelrücklagen!$D$10,AusgabenBetriebsmittelrücklagen!$D$16,AusgabenBetriebsmittelrücklagen!$D$20:$D$21)</c:f>
              <c:numCache>
                <c:formatCode>_("€"* #,##0.00_);_("€"* \(#,##0.00\);_("€"* "-"??_);_(@_)</c:formatCode>
                <c:ptCount val="4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8-D2AE-4CEB-A06A-1104C5AADA81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004-44D0-914B-8C71D71F09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004-44D0-914B-8C71D71F09D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E004-44D0-914B-8C71D71F09D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E004-44D0-914B-8C71D71F09D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AusgabenBetriebsmittelrücklagen!$A$6:$A$30</c15:sqref>
                  </c15:fullRef>
                </c:ext>
              </c:extLst>
              <c:f>(AusgabenBetriebsmittelrücklagen!$A$10,AusgabenBetriebsmittelrücklagen!$A$16,AusgabenBetriebsmittelrücklagen!$A$20:$A$21)</c:f>
              <c:strCache>
                <c:ptCount val="4"/>
                <c:pt idx="0">
                  <c:v>Aufwandentschädigung Sachsen</c:v>
                </c:pt>
                <c:pt idx="1">
                  <c:v>Sachausgaben</c:v>
                </c:pt>
                <c:pt idx="2">
                  <c:v>für Veranstaltungen, die nicht unter Ziff. 13.3 und 13.4 fallen</c:v>
                </c:pt>
                <c:pt idx="3">
                  <c:v>Bitte benennen: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AusgabenBetriebsmittelrücklagen!$E$6:$E$30</c15:sqref>
                  </c15:fullRef>
                </c:ext>
              </c:extLst>
              <c:f>(AusgabenBetriebsmittelrücklagen!$E$10,AusgabenBetriebsmittelrücklagen!$E$16,AusgabenBetriebsmittelrücklagen!$E$20:$E$21)</c:f>
              <c:numCache>
                <c:formatCode>_("€"* #,##0.00_);_("€"* \(#,##0.00\);_("€"* "-"??_);_(@_)</c:formatCode>
                <c:ptCount val="4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9-D2AE-4CEB-A06A-1104C5AADA8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B-D2AE-4CEB-A06A-1104C5AADA8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D-D2AE-4CEB-A06A-1104C5AADA8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F-D2AE-4CEB-A06A-1104C5AADA8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1-D2AE-4CEB-A06A-1104C5AADA81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AusgabenBetriebsmittelrücklagen!$A$6:$A$30</c15:sqref>
                        </c15:fullRef>
                        <c15:formulaRef>
                          <c15:sqref>(AusgabenBetriebsmittelrücklagen!$A$10,AusgabenBetriebsmittelrücklagen!$A$16,AusgabenBetriebsmittelrücklagen!$A$20:$A$21)</c15:sqref>
                        </c15:formulaRef>
                      </c:ext>
                    </c:extLst>
                    <c:strCache>
                      <c:ptCount val="4"/>
                      <c:pt idx="0">
                        <c:v>Aufwandentschädigung Sachsen</c:v>
                      </c:pt>
                      <c:pt idx="1">
                        <c:v>Sachausgaben</c:v>
                      </c:pt>
                      <c:pt idx="2">
                        <c:v>für Veranstaltungen, die nicht unter Ziff. 13.3 und 13.4 fallen</c:v>
                      </c:pt>
                      <c:pt idx="3">
                        <c:v>Bitte benennen: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AusgabenBetriebsmittelrücklagen!$B$6:$B$30</c15:sqref>
                        </c15:fullRef>
                        <c15:formulaRef>
                          <c15:sqref>(AusgabenBetriebsmittelrücklagen!$B$10,AusgabenBetriebsmittelrücklagen!$B$16,AusgabenBetriebsmittelrücklagen!$B$20:$B$21)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4"/>
                      <c:pt idx="0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2-D2AE-4CEB-A06A-1104C5AADA81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4-D2AE-4CEB-A06A-1104C5AADA8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6-D2AE-4CEB-A06A-1104C5AADA8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8-D2AE-4CEB-A06A-1104C5AADA81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A-D2AE-4CEB-A06A-1104C5AADA81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AusgabenBetriebsmittelrücklagen!$A$6:$A$30</c15:sqref>
                        </c15:fullRef>
                        <c15:formulaRef>
                          <c15:sqref>(AusgabenBetriebsmittelrücklagen!$A$10,AusgabenBetriebsmittelrücklagen!$A$16,AusgabenBetriebsmittelrücklagen!$A$20:$A$21)</c15:sqref>
                        </c15:formulaRef>
                      </c:ext>
                    </c:extLst>
                    <c:strCache>
                      <c:ptCount val="4"/>
                      <c:pt idx="0">
                        <c:v>Aufwandentschädigung Sachsen</c:v>
                      </c:pt>
                      <c:pt idx="1">
                        <c:v>Sachausgaben</c:v>
                      </c:pt>
                      <c:pt idx="2">
                        <c:v>für Veranstaltungen, die nicht unter Ziff. 13.3 und 13.4 fallen</c:v>
                      </c:pt>
                      <c:pt idx="3">
                        <c:v>Bitte benennen: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AusgabenBetriebsmittelrücklagen!$C$6:$C$30</c15:sqref>
                        </c15:fullRef>
                        <c15:formulaRef>
                          <c15:sqref>(AusgabenBetriebsmittelrücklagen!$C$10,AusgabenBetriebsmittelrücklagen!$C$16,AusgabenBetriebsmittelrücklagen!$C$20:$C$21)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4"/>
                      <c:pt idx="0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/>
                  </c:ext>
                  <c:ext xmlns:c16="http://schemas.microsoft.com/office/drawing/2014/chart" uri="{C3380CC4-5D6E-409C-BE32-E72D297353CC}">
                    <c16:uniqueId val="{0000001B-D2AE-4CEB-A06A-1104C5AADA81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076119242556507"/>
          <c:y val="0.16772408407626735"/>
          <c:w val="0.33444112079077903"/>
          <c:h val="0.7140558339298497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rPr>
              <a:t>Einnahmen 2017-2019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800" b="1" i="0" u="none" strike="noStrike" kern="1200" cap="none" spc="50" baseline="0">
              <a:solidFill>
                <a:srgbClr val="000000">
                  <a:lumMod val="75000"/>
                  <a:lumOff val="25000"/>
                </a:srgb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2017</c:v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Einnahmen!$A$5:$A$36</c15:sqref>
                  </c15:fullRef>
                </c:ext>
              </c:extLst>
              <c:f>(Einnahmen!$A$7,Einnahmen!$A$17,Einnahmen!$A$30)</c:f>
              <c:strCache>
                <c:ptCount val="3"/>
                <c:pt idx="0">
                  <c:v>Mitgliedsbeiträge</c:v>
                </c:pt>
                <c:pt idx="1">
                  <c:v>Summe eigene Mittel</c:v>
                </c:pt>
                <c:pt idx="2">
                  <c:v>Unfallversicherungsträger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Einnahmen!$B$5:$B$36</c15:sqref>
                  </c15:fullRef>
                </c:ext>
              </c:extLst>
              <c:f>(Einnahmen!$B$7,Einnahmen!$B$17,Einnahmen!$B$30)</c:f>
              <c:numCache>
                <c:formatCode>General</c:formatCode>
                <c:ptCount val="3"/>
                <c:pt idx="0" formatCode="_(&quot;€&quot;* #,##0.00_);_(&quot;€&quot;* \(#,##0.00\);_(&quot;€&quot;* &quot;-&quot;??_);_(@_)">
                  <c:v>0</c:v>
                </c:pt>
                <c:pt idx="1" formatCode="_(&quot;€&quot;* #,##0.00_);_(&quot;€&quot;* \(#,##0.00\);_(&quot;€&quot;* &quot;-&quot;??_);_(@_)">
                  <c:v>0</c:v>
                </c:pt>
                <c:pt idx="2" formatCode="_(&quot;€&quot;* #,##0.00_);_(&quot;€&quot;* \(#,##0.00\);_(&quot;€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C-4B2E-8D4E-09302A0B617E}"/>
            </c:ext>
          </c:extLst>
        </c:ser>
        <c:ser>
          <c:idx val="1"/>
          <c:order val="1"/>
          <c:tx>
            <c:v>2018</c:v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Einnahmen!$A$5:$A$36</c15:sqref>
                  </c15:fullRef>
                </c:ext>
              </c:extLst>
              <c:f>(Einnahmen!$A$7,Einnahmen!$A$17,Einnahmen!$A$30)</c:f>
              <c:strCache>
                <c:ptCount val="3"/>
                <c:pt idx="0">
                  <c:v>Mitgliedsbeiträge</c:v>
                </c:pt>
                <c:pt idx="1">
                  <c:v>Summe eigene Mittel</c:v>
                </c:pt>
                <c:pt idx="2">
                  <c:v>Unfallversicherungsträger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Einnahmen!$C$5:$C$36</c15:sqref>
                  </c15:fullRef>
                </c:ext>
              </c:extLst>
              <c:f>(Einnahmen!$C$7,Einnahmen!$C$17,Einnahmen!$C$30)</c:f>
              <c:numCache>
                <c:formatCode>General</c:formatCode>
                <c:ptCount val="3"/>
                <c:pt idx="0" formatCode="_(&quot;€&quot;* #,##0.00_);_(&quot;€&quot;* \(#,##0.00\);_(&quot;€&quot;* &quot;-&quot;??_);_(@_)">
                  <c:v>0</c:v>
                </c:pt>
                <c:pt idx="1" formatCode="_(&quot;€&quot;* #,##0.00_);_(&quot;€&quot;* \(#,##0.00\);_(&quot;€&quot;* &quot;-&quot;??_);_(@_)">
                  <c:v>0</c:v>
                </c:pt>
                <c:pt idx="2" formatCode="_(&quot;€&quot;* #,##0.00_);_(&quot;€&quot;* \(#,##0.00\);_(&quot;€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AC-4B2E-8D4E-09302A0B617E}"/>
            </c:ext>
          </c:extLst>
        </c:ser>
        <c:ser>
          <c:idx val="2"/>
          <c:order val="2"/>
          <c:tx>
            <c:v>2019</c:v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Einnahmen!$A$5:$A$36</c15:sqref>
                  </c15:fullRef>
                </c:ext>
              </c:extLst>
              <c:f>(Einnahmen!$A$7,Einnahmen!$A$17,Einnahmen!$A$30)</c:f>
              <c:strCache>
                <c:ptCount val="3"/>
                <c:pt idx="0">
                  <c:v>Mitgliedsbeiträge</c:v>
                </c:pt>
                <c:pt idx="1">
                  <c:v>Summe eigene Mittel</c:v>
                </c:pt>
                <c:pt idx="2">
                  <c:v>Unfallversicherungsträger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Einnahmen!$D$5:$D$36</c15:sqref>
                  </c15:fullRef>
                </c:ext>
              </c:extLst>
              <c:f>(Einnahmen!$D$7,Einnahmen!$D$17,Einnahmen!$D$30)</c:f>
              <c:numCache>
                <c:formatCode>General</c:formatCode>
                <c:ptCount val="3"/>
                <c:pt idx="0" formatCode="_(&quot;€&quot;* #,##0.00_);_(&quot;€&quot;* \(#,##0.00\);_(&quot;€&quot;* &quot;-&quot;??_);_(@_)">
                  <c:v>189.16666666666666</c:v>
                </c:pt>
                <c:pt idx="1" formatCode="_(&quot;€&quot;* #,##0.00_);_(&quot;€&quot;* \(#,##0.00\);_(&quot;€&quot;* &quot;-&quot;??_);_(@_)">
                  <c:v>189.16666666666666</c:v>
                </c:pt>
                <c:pt idx="2" formatCode="_(&quot;€&quot;* #,##0.00_);_(&quot;€&quot;* \(#,##0.00\);_(&quot;€&quot;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AC-4B2E-8D4E-09302A0B617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586653520"/>
        <c:axId val="586650896"/>
      </c:barChart>
      <c:catAx>
        <c:axId val="58665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6650896"/>
        <c:crosses val="autoZero"/>
        <c:auto val="1"/>
        <c:lblAlgn val="ctr"/>
        <c:lblOffset val="100"/>
        <c:noMultiLvlLbl val="0"/>
      </c:catAx>
      <c:valAx>
        <c:axId val="58665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665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rPr>
              <a:t>Ausgaben 2017-2019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de-DE" sz="1800" b="1" i="0" u="none" strike="noStrike" kern="1200" cap="none" spc="50" baseline="0">
              <a:solidFill>
                <a:srgbClr val="000000">
                  <a:lumMod val="75000"/>
                  <a:lumOff val="25000"/>
                </a:srgb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AusgabenBetriebsmittelrücklagen!$B$6</c:f>
              <c:strCache>
                <c:ptCount val="1"/>
                <c:pt idx="0">
                  <c:v>2017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AusgabenBetriebsmittelrücklagen!$A$6:$A$30</c15:sqref>
                  </c15:fullRef>
                </c:ext>
              </c:extLst>
              <c:f>(AusgabenBetriebsmittelrücklagen!$A$10,AusgabenBetriebsmittelrücklagen!$A$16,AusgabenBetriebsmittelrücklagen!$A$20:$A$21,AusgabenBetriebsmittelrücklagen!$A$29)</c:f>
              <c:strCache>
                <c:ptCount val="5"/>
                <c:pt idx="0">
                  <c:v>Aufwandentschädigung Sachsen</c:v>
                </c:pt>
                <c:pt idx="1">
                  <c:v>Sachausgaben</c:v>
                </c:pt>
                <c:pt idx="2">
                  <c:v>für Veranstaltungen, die nicht unter Ziff. 13.3 und 13.4 fallen</c:v>
                </c:pt>
                <c:pt idx="3">
                  <c:v>Bitte benennen:</c:v>
                </c:pt>
                <c:pt idx="4">
                  <c:v>Regelmäßig erscheinende Medien (z. B. Mitgliederzeitschriften, Newsletter, Broschüren)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AusgabenBetriebsmittelrücklagen!$B$6:$B$30</c15:sqref>
                  </c15:fullRef>
                </c:ext>
              </c:extLst>
              <c:f>(AusgabenBetriebsmittelrücklagen!$B$10,AusgabenBetriebsmittelrücklagen!$B$16,AusgabenBetriebsmittelrücklagen!$B$20:$B$21,AusgabenBetriebsmittelrücklagen!$B$29)</c:f>
              <c:numCache>
                <c:formatCode>_("€"* #,##0.00_);_("€"* \(#,##0.00\);_("€"* "-"??_);_(@_)</c:formatCode>
                <c:ptCount val="5"/>
                <c:pt idx="0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D-4D7C-A84E-3C7317440982}"/>
            </c:ext>
          </c:extLst>
        </c:ser>
        <c:ser>
          <c:idx val="1"/>
          <c:order val="1"/>
          <c:tx>
            <c:strRef>
              <c:f>AusgabenBetriebsmittelrücklagen!$C$6</c:f>
              <c:strCache>
                <c:ptCount val="1"/>
                <c:pt idx="0">
                  <c:v>2018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AusgabenBetriebsmittelrücklagen!$A$6:$A$30</c15:sqref>
                  </c15:fullRef>
                </c:ext>
              </c:extLst>
              <c:f>(AusgabenBetriebsmittelrücklagen!$A$10,AusgabenBetriebsmittelrücklagen!$A$16,AusgabenBetriebsmittelrücklagen!$A$20:$A$21,AusgabenBetriebsmittelrücklagen!$A$29)</c:f>
              <c:strCache>
                <c:ptCount val="5"/>
                <c:pt idx="0">
                  <c:v>Aufwandentschädigung Sachsen</c:v>
                </c:pt>
                <c:pt idx="1">
                  <c:v>Sachausgaben</c:v>
                </c:pt>
                <c:pt idx="2">
                  <c:v>für Veranstaltungen, die nicht unter Ziff. 13.3 und 13.4 fallen</c:v>
                </c:pt>
                <c:pt idx="3">
                  <c:v>Bitte benennen:</c:v>
                </c:pt>
                <c:pt idx="4">
                  <c:v>Regelmäßig erscheinende Medien (z. B. Mitgliederzeitschriften, Newsletter, Broschüren)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AusgabenBetriebsmittelrücklagen!$C$6:$C$30</c15:sqref>
                  </c15:fullRef>
                </c:ext>
              </c:extLst>
              <c:f>(AusgabenBetriebsmittelrücklagen!$C$10,AusgabenBetriebsmittelrücklagen!$C$16,AusgabenBetriebsmittelrücklagen!$C$20:$C$21,AusgabenBetriebsmittelrücklagen!$C$29)</c:f>
              <c:numCache>
                <c:formatCode>_("€"* #,##0.00_);_("€"* \(#,##0.00\);_("€"* "-"??_);_(@_)</c:formatCode>
                <c:ptCount val="5"/>
                <c:pt idx="0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BD-4D7C-A84E-3C7317440982}"/>
            </c:ext>
          </c:extLst>
        </c:ser>
        <c:ser>
          <c:idx val="2"/>
          <c:order val="2"/>
          <c:tx>
            <c:strRef>
              <c:f>AusgabenBetriebsmittelrücklagen!$D$6</c:f>
              <c:strCache>
                <c:ptCount val="1"/>
                <c:pt idx="0">
                  <c:v>2019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AusgabenBetriebsmittelrücklagen!$A$6:$A$30</c15:sqref>
                  </c15:fullRef>
                </c:ext>
              </c:extLst>
              <c:f>(AusgabenBetriebsmittelrücklagen!$A$10,AusgabenBetriebsmittelrücklagen!$A$16,AusgabenBetriebsmittelrücklagen!$A$20:$A$21,AusgabenBetriebsmittelrücklagen!$A$29)</c:f>
              <c:strCache>
                <c:ptCount val="5"/>
                <c:pt idx="0">
                  <c:v>Aufwandentschädigung Sachsen</c:v>
                </c:pt>
                <c:pt idx="1">
                  <c:v>Sachausgaben</c:v>
                </c:pt>
                <c:pt idx="2">
                  <c:v>für Veranstaltungen, die nicht unter Ziff. 13.3 und 13.4 fallen</c:v>
                </c:pt>
                <c:pt idx="3">
                  <c:v>Bitte benennen:</c:v>
                </c:pt>
                <c:pt idx="4">
                  <c:v>Regelmäßig erscheinende Medien (z. B. Mitgliederzeitschriften, Newsletter, Broschüren)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AusgabenBetriebsmittelrücklagen!$D$6:$D$30</c15:sqref>
                  </c15:fullRef>
                </c:ext>
              </c:extLst>
              <c:f>(AusgabenBetriebsmittelrücklagen!$D$10,AusgabenBetriebsmittelrücklagen!$D$16,AusgabenBetriebsmittelrücklagen!$D$20:$D$21,AusgabenBetriebsmittelrücklagen!$D$29)</c:f>
              <c:numCache>
                <c:formatCode>_("€"* #,##0.00_);_("€"* \(#,##0.00\);_("€"* "-"??_);_(@_)</c:formatCode>
                <c:ptCount val="5"/>
                <c:pt idx="0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BD-4D7C-A84E-3C7317440982}"/>
            </c:ext>
          </c:extLst>
        </c:ser>
        <c:ser>
          <c:idx val="3"/>
          <c:order val="3"/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AusgabenBetriebsmittelrücklagen!$A$6:$A$30</c15:sqref>
                  </c15:fullRef>
                </c:ext>
              </c:extLst>
              <c:f>(AusgabenBetriebsmittelrücklagen!$A$10,AusgabenBetriebsmittelrücklagen!$A$16,AusgabenBetriebsmittelrücklagen!$A$20:$A$21,AusgabenBetriebsmittelrücklagen!$A$29)</c:f>
              <c:strCache>
                <c:ptCount val="5"/>
                <c:pt idx="0">
                  <c:v>Aufwandentschädigung Sachsen</c:v>
                </c:pt>
                <c:pt idx="1">
                  <c:v>Sachausgaben</c:v>
                </c:pt>
                <c:pt idx="2">
                  <c:v>für Veranstaltungen, die nicht unter Ziff. 13.3 und 13.4 fallen</c:v>
                </c:pt>
                <c:pt idx="3">
                  <c:v>Bitte benennen:</c:v>
                </c:pt>
                <c:pt idx="4">
                  <c:v>Regelmäßig erscheinende Medien (z. B. Mitgliederzeitschriften, Newsletter, Broschüren)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AusgabenBetriebsmittelrücklagen!$E$6:$E$30</c15:sqref>
                  </c15:fullRef>
                </c:ext>
              </c:extLst>
              <c:f>(AusgabenBetriebsmittelrücklagen!$E$10,AusgabenBetriebsmittelrücklagen!$E$16,AusgabenBetriebsmittelrücklagen!$E$20:$E$21,AusgabenBetriebsmittelrücklagen!$E$29)</c:f>
              <c:numCache>
                <c:formatCode>_("€"* #,##0.00_);_("€"* \(#,##0.00\);_("€"* "-"??_);_(@_)</c:formatCode>
                <c:ptCount val="5"/>
                <c:pt idx="0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BD-4D7C-A84E-3C731744098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670378360"/>
        <c:axId val="670385248"/>
      </c:barChart>
      <c:catAx>
        <c:axId val="670378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0385248"/>
        <c:crosses val="autoZero"/>
        <c:auto val="1"/>
        <c:lblAlgn val="ctr"/>
        <c:lblOffset val="100"/>
        <c:noMultiLvlLbl val="0"/>
      </c:catAx>
      <c:valAx>
        <c:axId val="67038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037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rPr>
              <a:t>Bilanz 2017-2019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800" b="1" i="0" u="none" strike="noStrike" kern="1200" cap="none" spc="50" baseline="0">
              <a:solidFill>
                <a:srgbClr val="000000">
                  <a:lumMod val="75000"/>
                  <a:lumOff val="25000"/>
                </a:srgb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Bilanz!$C$1:$C$2</c:f>
              <c:strCache>
                <c:ptCount val="2"/>
                <c:pt idx="0">
                  <c:v>2017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Bilanz!$A$3:$B$5</c:f>
              <c:multiLvlStrCache>
                <c:ptCount val="3"/>
                <c:lvl>
                  <c:pt idx="0">
                    <c:v>Gesamteinnahmen</c:v>
                  </c:pt>
                  <c:pt idx="1">
                    <c:v>Gesamtausgaben</c:v>
                  </c:pt>
                  <c:pt idx="2">
                    <c:v>Gewinn</c:v>
                  </c:pt>
                </c:lvl>
                <c:lvl>
                  <c:pt idx="1">
                    <c:v>./.</c:v>
                  </c:pt>
                  <c:pt idx="2">
                    <c:v>=</c:v>
                  </c:pt>
                </c:lvl>
              </c:multiLvlStrCache>
            </c:multiLvlStrRef>
          </c:cat>
          <c:val>
            <c:numRef>
              <c:f>Bilanz!$C$3:$C$5</c:f>
              <c:numCache>
                <c:formatCode>_-* #,##0.00\ [$€-407]_-;\-* #,##0.00\ [$€-407]_-;_-* "-"??\ [$€-407]_-;_-@_-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9-4A75-A6D4-7E92441A7C97}"/>
            </c:ext>
          </c:extLst>
        </c:ser>
        <c:ser>
          <c:idx val="1"/>
          <c:order val="1"/>
          <c:tx>
            <c:strRef>
              <c:f>Bilanz!$D$1:$D$2</c:f>
              <c:strCache>
                <c:ptCount val="2"/>
                <c:pt idx="0">
                  <c:v>2018</c:v>
                </c:pt>
              </c:strCache>
            </c:strRef>
          </c:tx>
          <c:spPr>
            <a:noFill/>
            <a:ln w="25400" cap="flat" cmpd="sng" algn="ctr">
              <a:solidFill>
                <a:schemeClr val="accent2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Bilanz!$A$3:$B$5</c:f>
              <c:multiLvlStrCache>
                <c:ptCount val="3"/>
                <c:lvl>
                  <c:pt idx="0">
                    <c:v>Gesamteinnahmen</c:v>
                  </c:pt>
                  <c:pt idx="1">
                    <c:v>Gesamtausgaben</c:v>
                  </c:pt>
                  <c:pt idx="2">
                    <c:v>Gewinn</c:v>
                  </c:pt>
                </c:lvl>
                <c:lvl>
                  <c:pt idx="1">
                    <c:v>./.</c:v>
                  </c:pt>
                  <c:pt idx="2">
                    <c:v>=</c:v>
                  </c:pt>
                </c:lvl>
              </c:multiLvlStrCache>
            </c:multiLvlStrRef>
          </c:cat>
          <c:val>
            <c:numRef>
              <c:f>Bilanz!$D$3:$D$5</c:f>
              <c:numCache>
                <c:formatCode>_-* #,##0.00\ [$€-407]_-;\-* #,##0.00\ [$€-407]_-;_-* "-"??\ [$€-407]_-;_-@_-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9-4A75-A6D4-7E92441A7C97}"/>
            </c:ext>
          </c:extLst>
        </c:ser>
        <c:ser>
          <c:idx val="2"/>
          <c:order val="2"/>
          <c:tx>
            <c:strRef>
              <c:f>Bilanz!$E$1:$E$2</c:f>
              <c:strCache>
                <c:ptCount val="2"/>
                <c:pt idx="0">
                  <c:v>2019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Bilanz!$A$3:$B$5</c:f>
              <c:multiLvlStrCache>
                <c:ptCount val="3"/>
                <c:lvl>
                  <c:pt idx="0">
                    <c:v>Gesamteinnahmen</c:v>
                  </c:pt>
                  <c:pt idx="1">
                    <c:v>Gesamtausgaben</c:v>
                  </c:pt>
                  <c:pt idx="2">
                    <c:v>Gewinn</c:v>
                  </c:pt>
                </c:lvl>
                <c:lvl>
                  <c:pt idx="1">
                    <c:v>./.</c:v>
                  </c:pt>
                  <c:pt idx="2">
                    <c:v>=</c:v>
                  </c:pt>
                </c:lvl>
              </c:multiLvlStrCache>
            </c:multiLvlStrRef>
          </c:cat>
          <c:val>
            <c:numRef>
              <c:f>Bilanz!$E$3:$E$5</c:f>
              <c:numCache>
                <c:formatCode>_-* #,##0.00\ [$€-407]_-;\-* #,##0.00\ [$€-407]_-;_-* "-"??\ [$€-407]_-;_-@_-</c:formatCode>
                <c:ptCount val="3"/>
                <c:pt idx="0">
                  <c:v>1682.68</c:v>
                </c:pt>
                <c:pt idx="1">
                  <c:v>1616.5700000000002</c:v>
                </c:pt>
                <c:pt idx="2">
                  <c:v>66.1099999999999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99-4A75-A6D4-7E92441A7C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529140160"/>
        <c:axId val="529145736"/>
      </c:barChart>
      <c:catAx>
        <c:axId val="5291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145736"/>
        <c:crosses val="autoZero"/>
        <c:auto val="1"/>
        <c:lblAlgn val="ctr"/>
        <c:lblOffset val="100"/>
        <c:noMultiLvlLbl val="0"/>
      </c:catAx>
      <c:valAx>
        <c:axId val="529145736"/>
        <c:scaling>
          <c:orientation val="minMax"/>
        </c:scaling>
        <c:delete val="0"/>
        <c:axPos val="l"/>
        <c:numFmt formatCode="_-* #,##0.00\ [$€-407]_-;\-* #,##0.00\ [$€-407]_-;_-* &quot;-&quot;??\ [$€-407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14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Einnahmen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FEBC-45CE-A952-CFACFE4ACA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317-4164-8B9E-EE5FD637AA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317-4164-8B9E-EE5FD637AA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317-4164-8B9E-EE5FD637AA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A317-4164-8B9E-EE5FD637AA43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Einnahmen!$A$5:$A$36</c15:sqref>
                  </c15:fullRef>
                </c:ext>
              </c:extLst>
              <c:f>(Einnahmen!$A$7:$A$8,Einnahmen!$A$20:$A$21,Einnahmen!$A$35)</c:f>
              <c:strCache>
                <c:ptCount val="5"/>
                <c:pt idx="0">
                  <c:v>Mitgliedsbeiträge</c:v>
                </c:pt>
                <c:pt idx="1">
                  <c:v>Entnahme aus Rücklagen</c:v>
                </c:pt>
                <c:pt idx="2">
                  <c:v>Gesamt Bund</c:v>
                </c:pt>
                <c:pt idx="3">
                  <c:v>Gesamt SHG Bochum</c:v>
                </c:pt>
                <c:pt idx="4">
                  <c:v>Spenden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Einnahmen!$E$5:$E$36</c15:sqref>
                  </c15:fullRef>
                </c:ext>
              </c:extLst>
              <c:f>(Einnahmen!$E$7:$E$8,Einnahmen!$E$20:$E$21,Einnahmen!$E$35)</c:f>
              <c:numCache>
                <c:formatCode>General</c:formatCode>
                <c:ptCount val="5"/>
                <c:pt idx="0" formatCode="_(&quot;€&quot;* #,##0.00_);_(&quot;€&quot;* \(#,##0.00\);_(&quot;€&quot;* &quot;-&quot;??_);_(@_)">
                  <c:v>685.8366666666667</c:v>
                </c:pt>
                <c:pt idx="1" formatCode="_(&quot;€&quot;* #,##0.00_);_(&quot;€&quot;* \(#,##0.00\);_(&quot;€&quot;* &quot;-&quot;??_);_(@_)">
                  <c:v>66.11</c:v>
                </c:pt>
                <c:pt idx="2" formatCode="_(&quot;€&quot;* #,##0.00_);_(&quot;€&quot;* \(#,##0.00\);_(&quot;€&quot;* &quot;-&quot;??_);_(@_)">
                  <c:v>3000</c:v>
                </c:pt>
                <c:pt idx="3" formatCode="_(&quot;€&quot;* #,##0.00_);_(&quot;€&quot;* \(#,##0.00\);_(&quot;€&quot;* &quot;-&quot;??_);_(@_)">
                  <c:v>1762.84</c:v>
                </c:pt>
                <c:pt idx="4" formatCode="_(&quot;€&quot;* #,##0.00_);_(&quot;€&quot;* \(#,##0.00\);_(&quot;€&quot;* &quot;-&quot;??_);_(@_)">
                  <c:v>794.56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Einnahmen!$E$17</c15:sqref>
                  <c15:spPr xmlns:c15="http://schemas.microsoft.com/office/drawing/2012/chart">
                    <a:solidFill>
                      <a:schemeClr val="accent1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  <c15:categoryFilterException>
                  <c15:sqref>Einnahmen!$E$30</c15:sqref>
                  <c15:spPr xmlns:c15="http://schemas.microsoft.com/office/drawing/2012/chart">
                    <a:solidFill>
                      <a:schemeClr val="accent2">
                        <a:lumMod val="60000"/>
                        <a:lumOff val="4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FEBC-45CE-A952-CFACFE4ACA5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6-FEBC-45CE-A952-CFACFE4ACA5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D-A317-4164-8B9E-EE5FD637AA4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0F-A317-4164-8B9E-EE5FD637AA4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1-A317-4164-8B9E-EE5FD637AA4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3-A317-4164-8B9E-EE5FD637AA43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Einnahmen!$A$5:$A$36</c15:sqref>
                        </c15:fullRef>
                        <c15:formulaRef>
                          <c15:sqref>(Einnahmen!$A$7:$A$8,Einnahmen!$A$20:$A$21,Einnahmen!$A$35)</c15:sqref>
                        </c15:formulaRef>
                      </c:ext>
                    </c:extLst>
                    <c:strCache>
                      <c:ptCount val="5"/>
                      <c:pt idx="0">
                        <c:v>Mitgliedsbeiträge</c:v>
                      </c:pt>
                      <c:pt idx="1">
                        <c:v>Entnahme aus Rücklagen</c:v>
                      </c:pt>
                      <c:pt idx="2">
                        <c:v>Gesamt Bund</c:v>
                      </c:pt>
                      <c:pt idx="3">
                        <c:v>Gesamt SHG Bochum</c:v>
                      </c:pt>
                      <c:pt idx="4">
                        <c:v>Spenden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Einnahmen!$B$5:$B$36</c15:sqref>
                        </c15:fullRef>
                        <c15:formulaRef>
                          <c15:sqref>(Einnahmen!$B$7:$B$8,Einnahmen!$B$20:$B$21,Einnahmen!$B$35)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 formatCode="_(&quot;€&quot;* #,##0.00_);_(&quot;€&quot;* \(#,##0.00\);_(&quot;€&quot;* &quot;-&quot;??_);_(@_)">
                        <c:v>0</c:v>
                      </c:pt>
                      <c:pt idx="1" formatCode="_(&quot;€&quot;* #,##0.00_);_(&quot;€&quot;* \(#,##0.00\);_(&quot;€&quot;* &quot;-&quot;??_);_(@_)">
                        <c:v>0</c:v>
                      </c:pt>
                      <c:pt idx="2" formatCode="_(&quot;€&quot;* #,##0.00_);_(&quot;€&quot;* \(#,##0.00\);_(&quot;€&quot;* &quot;-&quot;??_);_(@_)">
                        <c:v>0</c:v>
                      </c:pt>
                      <c:pt idx="3" formatCode="_(&quot;€&quot;* #,##0.00_);_(&quot;€&quot;* \(#,##0.00\);_(&quot;€&quot;* &quot;-&quot;??_);_(@_)">
                        <c:v>0</c:v>
                      </c:pt>
                      <c:pt idx="4" formatCode="_(&quot;€&quot;* #,##0.00_);_(&quot;€&quot;* \(#,##0.00\);_(&quot;€&quot;* &quot;-&quot;??_);_(@_)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Einnahmen!$B$17</c15:sqref>
                        <c15:spPr xmlns:c15="http://schemas.microsoft.com/office/drawing/2012/chart">
                          <a:solidFill>
                            <a:schemeClr val="accent1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Einnahmen!$B$30</c15:sqref>
                        <c15:spPr xmlns:c15="http://schemas.microsoft.com/office/drawing/2012/chart">
                          <a:solidFill>
                            <a:schemeClr val="accent2">
                              <a:lumMod val="60000"/>
                              <a:lumOff val="4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B-FEBC-45CE-A952-CFACFE4ACA59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FEBC-45CE-A952-CFACFE4ACA5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A317-4164-8B9E-EE5FD637AA4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9-A317-4164-8B9E-EE5FD637AA4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B-A317-4164-8B9E-EE5FD637AA4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D-A317-4164-8B9E-EE5FD637AA43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Einnahmen!$A$5:$A$36</c15:sqref>
                        </c15:fullRef>
                        <c15:formulaRef>
                          <c15:sqref>(Einnahmen!$A$7:$A$8,Einnahmen!$A$20:$A$21,Einnahmen!$A$35)</c15:sqref>
                        </c15:formulaRef>
                      </c:ext>
                    </c:extLst>
                    <c:strCache>
                      <c:ptCount val="5"/>
                      <c:pt idx="0">
                        <c:v>Mitgliedsbeiträge</c:v>
                      </c:pt>
                      <c:pt idx="1">
                        <c:v>Entnahme aus Rücklagen</c:v>
                      </c:pt>
                      <c:pt idx="2">
                        <c:v>Gesamt Bund</c:v>
                      </c:pt>
                      <c:pt idx="3">
                        <c:v>Gesamt SHG Bochum</c:v>
                      </c:pt>
                      <c:pt idx="4">
                        <c:v>Spenden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Einnahmen!$C$5:$C$36</c15:sqref>
                        </c15:fullRef>
                        <c15:formulaRef>
                          <c15:sqref>(Einnahmen!$C$7:$C$8,Einnahmen!$C$20:$C$21,Einnahmen!$C$35)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 formatCode="_(&quot;€&quot;* #,##0.00_);_(&quot;€&quot;* \(#,##0.00\);_(&quot;€&quot;* &quot;-&quot;??_);_(@_)">
                        <c:v>0</c:v>
                      </c:pt>
                      <c:pt idx="1" formatCode="_(&quot;€&quot;* #,##0.00_);_(&quot;€&quot;* \(#,##0.00\);_(&quot;€&quot;* &quot;-&quot;??_);_(@_)">
                        <c:v>0</c:v>
                      </c:pt>
                      <c:pt idx="2" formatCode="_(&quot;€&quot;* #,##0.00_);_(&quot;€&quot;* \(#,##0.00\);_(&quot;€&quot;* &quot;-&quot;??_);_(@_)">
                        <c:v>0</c:v>
                      </c:pt>
                      <c:pt idx="3" formatCode="_(&quot;€&quot;* #,##0.00_);_(&quot;€&quot;* \(#,##0.00\);_(&quot;€&quot;* &quot;-&quot;??_);_(@_)">
                        <c:v>0</c:v>
                      </c:pt>
                      <c:pt idx="4" formatCode="_(&quot;€&quot;* #,##0.00_);_(&quot;€&quot;* \(#,##0.00\);_(&quot;€&quot;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Einnahmen!$C$17</c15:sqref>
                        <c15:spPr xmlns:c15="http://schemas.microsoft.com/office/drawing/2012/chart">
                          <a:solidFill>
                            <a:schemeClr val="accent1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Einnahmen!$C$30</c15:sqref>
                        <c15:spPr xmlns:c15="http://schemas.microsoft.com/office/drawing/2012/chart">
                          <a:solidFill>
                            <a:schemeClr val="accent2">
                              <a:lumMod val="60000"/>
                              <a:lumOff val="4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2-FEBC-45CE-A952-CFACFE4ACA59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1-FEBC-45CE-A952-CFACFE4ACA5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A317-4164-8B9E-EE5FD637AA4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3-A317-4164-8B9E-EE5FD637AA4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5-A317-4164-8B9E-EE5FD637AA4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7-A317-4164-8B9E-EE5FD637AA43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Einnahmen!$A$5:$A$36</c15:sqref>
                        </c15:fullRef>
                        <c15:formulaRef>
                          <c15:sqref>(Einnahmen!$A$7:$A$8,Einnahmen!$A$20:$A$21,Einnahmen!$A$35)</c15:sqref>
                        </c15:formulaRef>
                      </c:ext>
                    </c:extLst>
                    <c:strCache>
                      <c:ptCount val="5"/>
                      <c:pt idx="0">
                        <c:v>Mitgliedsbeiträge</c:v>
                      </c:pt>
                      <c:pt idx="1">
                        <c:v>Entnahme aus Rücklagen</c:v>
                      </c:pt>
                      <c:pt idx="2">
                        <c:v>Gesamt Bund</c:v>
                      </c:pt>
                      <c:pt idx="3">
                        <c:v>Gesamt SHG Bochum</c:v>
                      </c:pt>
                      <c:pt idx="4">
                        <c:v>Spenden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Einnahmen!$D$5:$D$36</c15:sqref>
                        </c15:fullRef>
                        <c15:formulaRef>
                          <c15:sqref>(Einnahmen!$D$7:$D$8,Einnahmen!$D$20:$D$21,Einnahmen!$D$35)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 formatCode="_(&quot;€&quot;* #,##0.00_);_(&quot;€&quot;* \(#,##0.00\);_(&quot;€&quot;* &quot;-&quot;??_);_(@_)">
                        <c:v>189.16666666666666</c:v>
                      </c:pt>
                      <c:pt idx="1" formatCode="_(&quot;€&quot;* #,##0.00_);_(&quot;€&quot;* \(#,##0.00\);_(&quot;€&quot;* &quot;-&quot;??_);_(@_)">
                        <c:v>0</c:v>
                      </c:pt>
                      <c:pt idx="2" formatCode="_(&quot;€&quot;* #,##0.00_);_(&quot;€&quot;* \(#,##0.00\);_(&quot;€&quot;* &quot;-&quot;??_);_(@_)">
                        <c:v>0</c:v>
                      </c:pt>
                      <c:pt idx="3" formatCode="_(&quot;€&quot;* #,##0.00_);_(&quot;€&quot;* \(#,##0.00\);_(&quot;€&quot;* &quot;-&quot;??_);_(@_)">
                        <c:v>500</c:v>
                      </c:pt>
                      <c:pt idx="4" formatCode="_(&quot;€&quot;* #,##0.00_);_(&quot;€&quot;* \(#,##0.00\);_(&quot;€&quot;* &quot;-&quot;??_);_(@_)">
                        <c:v>993.51333333333343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Einnahmen!$D$17</c15:sqref>
                        <c15:spPr xmlns:c15="http://schemas.microsoft.com/office/drawing/2012/chart">
                          <a:solidFill>
                            <a:schemeClr val="accent1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Einnahmen!$D$30</c15:sqref>
                        <c15:spPr xmlns:c15="http://schemas.microsoft.com/office/drawing/2012/chart">
                          <a:solidFill>
                            <a:schemeClr val="accent2">
                              <a:lumMod val="60000"/>
                              <a:lumOff val="4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6-FEBC-45CE-A952-CFACFE4ACA59}"/>
                  </c:ext>
                </c:extLst>
              </c15:ser>
            </c15:filteredPieSeries>
            <c15:filteredPieSeries>
              <c15:ser>
                <c:idx val="4"/>
                <c:order val="4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F-FEBC-45CE-A952-CFACFE4ACA59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A317-4164-8B9E-EE5FD637AA4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D-A317-4164-8B9E-EE5FD637AA4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F-A317-4164-8B9E-EE5FD637AA4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1-A317-4164-8B9E-EE5FD637AA43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Einnahmen!$A$5:$A$36</c15:sqref>
                        </c15:fullRef>
                        <c15:formulaRef>
                          <c15:sqref>(Einnahmen!$A$7:$A$8,Einnahmen!$A$20:$A$21,Einnahmen!$A$35)</c15:sqref>
                        </c15:formulaRef>
                      </c:ext>
                    </c:extLst>
                    <c:strCache>
                      <c:ptCount val="5"/>
                      <c:pt idx="0">
                        <c:v>Mitgliedsbeiträge</c:v>
                      </c:pt>
                      <c:pt idx="1">
                        <c:v>Entnahme aus Rücklagen</c:v>
                      </c:pt>
                      <c:pt idx="2">
                        <c:v>Gesamt Bund</c:v>
                      </c:pt>
                      <c:pt idx="3">
                        <c:v>Gesamt SHG Bochum</c:v>
                      </c:pt>
                      <c:pt idx="4">
                        <c:v>Spenden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Einnahmen!$F$5:$F$36</c15:sqref>
                        </c15:fullRef>
                        <c15:formulaRef>
                          <c15:sqref>(Einnahmen!$F$7:$F$8,Einnahmen!$F$20:$F$21,Einnahmen!$F$35)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 formatCode="_(&quot;€&quot;* #,##0.00_);_(&quot;€&quot;* \(#,##0.00\);_(&quot;€&quot;* &quot;-&quot;??_);_(@_)">
                        <c:v>852.07999999999993</c:v>
                      </c:pt>
                      <c:pt idx="1" formatCode="_(&quot;€&quot;* #,##0.00_);_(&quot;€&quot;* \(#,##0.00\);_(&quot;€&quot;* &quot;-&quot;??_);_(@_)">
                        <c:v>1743.896</c:v>
                      </c:pt>
                      <c:pt idx="2" formatCode="_(&quot;€&quot;* #,##0.00_);_(&quot;€&quot;* \(#,##0.00\);_(&quot;€&quot;* &quot;-&quot;??_);_(@_)">
                        <c:v>2819.38</c:v>
                      </c:pt>
                      <c:pt idx="3" formatCode="_(&quot;€&quot;* #,##0.00_);_(&quot;€&quot;* \(#,##0.00\);_(&quot;€&quot;* &quot;-&quot;??_);_(@_)">
                        <c:v>0</c:v>
                      </c:pt>
                      <c:pt idx="4" formatCode="_(&quot;€&quot;* #,##0.00_);_(&quot;€&quot;* \(#,##0.00\);_(&quot;€&quot;* &quot;-&quot;??_);_(@_)">
                        <c:v>1391.31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Einnahmen!$F$17</c15:sqref>
                        <c15:spPr xmlns:c15="http://schemas.microsoft.com/office/drawing/2012/chart">
                          <a:solidFill>
                            <a:schemeClr val="accent1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Einnahmen!$F$30</c15:sqref>
                        <c15:spPr xmlns:c15="http://schemas.microsoft.com/office/drawing/2012/chart">
                          <a:solidFill>
                            <a:schemeClr val="accent2">
                              <a:lumMod val="60000"/>
                              <a:lumOff val="4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4-FEBC-45CE-A952-CFACFE4ACA59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Ausgaben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doughnutChart>
        <c:varyColors val="1"/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755-4519-B93B-F1037FA6B3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755-4519-B93B-F1037FA6B3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755-4519-B93B-F1037FA6B3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755-4519-B93B-F1037FA6B38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755-4519-B93B-F1037FA6B38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755-4519-B93B-F1037FA6B38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755-4519-B93B-F1037FA6B38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755-4519-B93B-F1037FA6B38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AusgabenBetriebsmittelrücklagen!$A$6:$A$30</c15:sqref>
                  </c15:fullRef>
                </c:ext>
              </c:extLst>
              <c:f>(AusgabenBetriebsmittelrücklagen!$A$12,AusgabenBetriebsmittelrücklagen!$A$14,AusgabenBetriebsmittelrücklagen!$A$22:$A$26,AusgabenBetriebsmittelrücklagen!$A$29)</c:f>
              <c:strCache>
                <c:ptCount val="8"/>
                <c:pt idx="0">
                  <c:v>Fahrt- und Übernachtungsschulungen kosten für die Teilnahme der Organisationsmitarbeiter an Gremiensitzungen, Tagungen, Kongressen, Messen, Seminaren, und verbands-/vereinsinternen Schulungen, Fortbildungen</c:v>
                </c:pt>
                <c:pt idx="1">
                  <c:v>Seminaren und verbands-/vereinsinternen Schulungen, Fortbildungen</c:v>
                </c:pt>
                <c:pt idx="2">
                  <c:v>Geschäftsbedarf</c:v>
                </c:pt>
                <c:pt idx="3">
                  <c:v>Bürobedarf</c:v>
                </c:pt>
                <c:pt idx="4">
                  <c:v>Porto (bis 2019: Porto, Telefon, Fax)</c:v>
                </c:pt>
                <c:pt idx="5">
                  <c:v>Telefon, Fax, Internet, insb. Homepage (z.B. Unterhalt/Betriebskosten, Lizenzen) / bis 2019 Internet (z. B. Unterhalt/Betriebskosten, Relaunch, Updates, Lizenzen)</c:v>
                </c:pt>
                <c:pt idx="6">
                  <c:v>Anschaffung von Mobiliar, technischen Geräten und sonstigen Gegenständen</c:v>
                </c:pt>
                <c:pt idx="7">
                  <c:v>Regelmäßig erscheinende Medien (z. B. Mitgliederzeitschriften, Newsletter, Broschüren)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AusgabenBetriebsmittelrücklagen!$E$6:$E$30</c15:sqref>
                  </c15:fullRef>
                </c:ext>
              </c:extLst>
              <c:f>(AusgabenBetriebsmittelrücklagen!$E$12,AusgabenBetriebsmittelrücklagen!$E$14,AusgabenBetriebsmittelrücklagen!$E$22:$E$26,AusgabenBetriebsmittelrücklagen!$E$29)</c:f>
              <c:numCache>
                <c:formatCode>_("€"* #,##0.00_);_("€"* \(#,##0.00\);_("€"* "-"??_);_(@_)</c:formatCode>
                <c:ptCount val="8"/>
                <c:pt idx="1">
                  <c:v>0</c:v>
                </c:pt>
                <c:pt idx="3">
                  <c:v>192.29999999999995</c:v>
                </c:pt>
                <c:pt idx="4">
                  <c:v>254.1</c:v>
                </c:pt>
                <c:pt idx="5">
                  <c:v>906.62000000000012</c:v>
                </c:pt>
                <c:pt idx="6">
                  <c:v>2358.2700000000004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AusgabenBetriebsmittelrücklagen!$E$10</c15:sqref>
                  <c15:spPr xmlns:c15="http://schemas.microsoft.com/office/drawing/2012/chart"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  <c15:categoryFilterException>
                  <c15:sqref>AusgabenBetriebsmittelrücklagen!$E$16</c15:sqref>
                  <c15:spPr xmlns:c15="http://schemas.microsoft.com/office/drawing/2012/chart">
                    <a:solidFill>
                      <a:schemeClr val="accent5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  <c15:categoryFilterException>
                  <c15:sqref>AusgabenBetriebsmittelrücklagen!$E$20</c15:sqref>
                  <c15:spPr xmlns:c15="http://schemas.microsoft.com/office/drawing/2012/chart">
                    <a:solidFill>
                      <a:schemeClr val="accent3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  <c15:categoryFilterException>
                  <c15:sqref>AusgabenBetriebsmittelrücklagen!$E$21</c15:sqref>
                  <c15:spPr xmlns:c15="http://schemas.microsoft.com/office/drawing/2012/chart">
                    <a:solidFill>
                      <a:schemeClr val="accent4">
                        <a:lumMod val="80000"/>
                        <a:lumOff val="2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1-0856-427C-B21E-D913C7A822E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1-4755-4519-B93B-F1037FA6B38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3-4755-4519-B93B-F1037FA6B38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5-4755-4519-B93B-F1037FA6B38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7-4755-4519-B93B-F1037FA6B38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9-4755-4519-B93B-F1037FA6B38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B-4755-4519-B93B-F1037FA6B38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D-4755-4519-B93B-F1037FA6B38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1F-4755-4519-B93B-F1037FA6B38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AusgabenBetriebsmittelrücklagen!$A$6:$A$30</c15:sqref>
                        </c15:fullRef>
                        <c15:formulaRef>
                          <c15:sqref>(AusgabenBetriebsmittelrücklagen!$A$12,AusgabenBetriebsmittelrücklagen!$A$14,AusgabenBetriebsmittelrücklagen!$A$22:$A$26,AusgabenBetriebsmittelrücklagen!$A$29)</c15:sqref>
                        </c15:formulaRef>
                      </c:ext>
                    </c:extLst>
                    <c:strCache>
                      <c:ptCount val="8"/>
                      <c:pt idx="0">
                        <c:v>Fahrt- und Übernachtungsschulungen kosten für die Teilnahme der Organisationsmitarbeiter an Gremiensitzungen, Tagungen, Kongressen, Messen, Seminaren, und verbands-/vereinsinternen Schulungen, Fortbildungen</c:v>
                      </c:pt>
                      <c:pt idx="1">
                        <c:v>Seminaren und verbands-/vereinsinternen Schulungen, Fortbildungen</c:v>
                      </c:pt>
                      <c:pt idx="2">
                        <c:v>Geschäftsbedarf</c:v>
                      </c:pt>
                      <c:pt idx="3">
                        <c:v>Bürobedarf</c:v>
                      </c:pt>
                      <c:pt idx="4">
                        <c:v>Porto (bis 2019: Porto, Telefon, Fax)</c:v>
                      </c:pt>
                      <c:pt idx="5">
                        <c:v>Telefon, Fax, Internet, insb. Homepage (z.B. Unterhalt/Betriebskosten, Lizenzen) / bis 2019 Internet (z. B. Unterhalt/Betriebskosten, Relaunch, Updates, Lizenzen)</c:v>
                      </c:pt>
                      <c:pt idx="6">
                        <c:v>Anschaffung von Mobiliar, technischen Geräten und sonstigen Gegenständen</c:v>
                      </c:pt>
                      <c:pt idx="7">
                        <c:v>Regelmäßig erscheinende Medien (z. B. Mitgliederzeitschriften, Newsletter, Broschüren)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AusgabenBetriebsmittelrücklagen!$B$6:$B$30</c15:sqref>
                        </c15:fullRef>
                        <c15:formulaRef>
                          <c15:sqref>(AusgabenBetriebsmittelrücklagen!$B$12,AusgabenBetriebsmittelrücklagen!$B$14,AusgabenBetriebsmittelrücklagen!$B$22:$B$26,AusgabenBetriebsmittelrücklagen!$B$29)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8"/>
                      <c:pt idx="0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>
                  <c:ext uri="{02D57815-91ED-43cb-92C2-25804820EDAC}">
                    <c15:categoryFilterExceptions>
                      <c15:categoryFilterException>
                        <c15:sqref>AusgabenBetriebsmittelrücklagen!$B$10</c15:sqref>
                        <c15:spPr xmlns:c15="http://schemas.microsoft.com/office/drawing/2012/chart">
                          <a:solidFill>
                            <a:schemeClr val="accent5"/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AusgabenBetriebsmittelrücklagen!$B$16</c15:sqref>
                        <c15:spPr xmlns:c15="http://schemas.microsoft.com/office/drawing/2012/chart">
                          <a:solidFill>
                            <a:schemeClr val="accent5">
                              <a:lumMod val="6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AusgabenBetriebsmittelrücklagen!$B$20</c15:sqref>
                        <c15:spPr xmlns:c15="http://schemas.microsoft.com/office/drawing/2012/chart">
                          <a:solidFill>
                            <a:schemeClr val="accent3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AusgabenBetriebsmittelrücklagen!$B$21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1A-0856-427C-B21E-D913C7A822E4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4755-4519-B93B-F1037FA6B38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3-4755-4519-B93B-F1037FA6B38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5-4755-4519-B93B-F1037FA6B38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7-4755-4519-B93B-F1037FA6B38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9-4755-4519-B93B-F1037FA6B38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B-4755-4519-B93B-F1037FA6B38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D-4755-4519-B93B-F1037FA6B38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2F-4755-4519-B93B-F1037FA6B38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AusgabenBetriebsmittelrücklagen!$A$6:$A$30</c15:sqref>
                        </c15:fullRef>
                        <c15:formulaRef>
                          <c15:sqref>(AusgabenBetriebsmittelrücklagen!$A$12,AusgabenBetriebsmittelrücklagen!$A$14,AusgabenBetriebsmittelrücklagen!$A$22:$A$26,AusgabenBetriebsmittelrücklagen!$A$29)</c15:sqref>
                        </c15:formulaRef>
                      </c:ext>
                    </c:extLst>
                    <c:strCache>
                      <c:ptCount val="8"/>
                      <c:pt idx="0">
                        <c:v>Fahrt- und Übernachtungsschulungen kosten für die Teilnahme der Organisationsmitarbeiter an Gremiensitzungen, Tagungen, Kongressen, Messen, Seminaren, und verbands-/vereinsinternen Schulungen, Fortbildungen</c:v>
                      </c:pt>
                      <c:pt idx="1">
                        <c:v>Seminaren und verbands-/vereinsinternen Schulungen, Fortbildungen</c:v>
                      </c:pt>
                      <c:pt idx="2">
                        <c:v>Geschäftsbedarf</c:v>
                      </c:pt>
                      <c:pt idx="3">
                        <c:v>Bürobedarf</c:v>
                      </c:pt>
                      <c:pt idx="4">
                        <c:v>Porto (bis 2019: Porto, Telefon, Fax)</c:v>
                      </c:pt>
                      <c:pt idx="5">
                        <c:v>Telefon, Fax, Internet, insb. Homepage (z.B. Unterhalt/Betriebskosten, Lizenzen) / bis 2019 Internet (z. B. Unterhalt/Betriebskosten, Relaunch, Updates, Lizenzen)</c:v>
                      </c:pt>
                      <c:pt idx="6">
                        <c:v>Anschaffung von Mobiliar, technischen Geräten und sonstigen Gegenständen</c:v>
                      </c:pt>
                      <c:pt idx="7">
                        <c:v>Regelmäßig erscheinende Medien (z. B. Mitgliederzeitschriften, Newsletter, Broschüren)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AusgabenBetriebsmittelrücklagen!$C$6:$C$30</c15:sqref>
                        </c15:fullRef>
                        <c15:formulaRef>
                          <c15:sqref>(AusgabenBetriebsmittelrücklagen!$C$12,AusgabenBetriebsmittelrücklagen!$C$14,AusgabenBetriebsmittelrücklagen!$C$22:$C$26,AusgabenBetriebsmittelrücklagen!$C$29)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8"/>
                      <c:pt idx="0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AusgabenBetriebsmittelrücklagen!$C$10</c15:sqref>
                        <c15:spPr xmlns:c15="http://schemas.microsoft.com/office/drawing/2012/chart">
                          <a:solidFill>
                            <a:schemeClr val="accent5"/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AusgabenBetriebsmittelrücklagen!$C$16</c15:sqref>
                        <c15:spPr xmlns:c15="http://schemas.microsoft.com/office/drawing/2012/chart">
                          <a:solidFill>
                            <a:schemeClr val="accent5">
                              <a:lumMod val="6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AusgabenBetriebsmittelrücklagen!$C$20</c15:sqref>
                        <c15:spPr xmlns:c15="http://schemas.microsoft.com/office/drawing/2012/chart">
                          <a:solidFill>
                            <a:schemeClr val="accent3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AusgabenBetriebsmittelrücklagen!$C$21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23-0856-427C-B21E-D913C7A822E4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1-4755-4519-B93B-F1037FA6B38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3-4755-4519-B93B-F1037FA6B382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5-4755-4519-B93B-F1037FA6B382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7-4755-4519-B93B-F1037FA6B382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9-4755-4519-B93B-F1037FA6B382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B-4755-4519-B93B-F1037FA6B382}"/>
                    </c:ext>
                  </c:extLst>
                </c:dPt>
                <c:dPt>
                  <c:idx val="6"/>
                  <c:bubble3D val="0"/>
                  <c:spPr>
                    <a:solidFill>
                      <a:schemeClr val="accent1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D-4755-4519-B93B-F1037FA6B382}"/>
                    </c:ext>
                  </c:extLst>
                </c:dPt>
                <c:dPt>
                  <c:idx val="7"/>
                  <c:bubble3D val="0"/>
                  <c:spPr>
                    <a:solidFill>
                      <a:schemeClr val="accent2">
                        <a:lumMod val="60000"/>
                      </a:schemeClr>
                    </a:solidFill>
                    <a:ln>
                      <a:noFill/>
                    </a:ln>
                    <a:effectLst>
                      <a:outerShdw blurRad="254000" sx="102000" sy="102000" algn="ctr" rotWithShape="0">
                        <a:prstClr val="black">
                          <a:alpha val="20000"/>
                        </a:prstClr>
                      </a:outerShdw>
                    </a:effectLst>
                  </c:spPr>
                  <c:extLst>
                    <c:ext xmlns:c16="http://schemas.microsoft.com/office/drawing/2014/chart" uri="{C3380CC4-5D6E-409C-BE32-E72D297353CC}">
                      <c16:uniqueId val="{0000003F-4755-4519-B93B-F1037FA6B382}"/>
                    </c:ext>
                  </c:extLst>
                </c:dPt>
                <c:dLbls>
                  <c:spPr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  <a:effectLst>
                      <a:outerShdw blurRad="50800" dist="38100" dir="2700000" algn="tl" rotWithShape="0">
                        <a:prstClr val="black">
                          <a:alpha val="40000"/>
                        </a:prstClr>
                      </a:outerShdw>
                    </a:effectLst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>
                        <a:solidFill>
                          <a:schemeClr val="dk1">
                            <a:lumMod val="50000"/>
                            <a:lumOff val="50000"/>
                          </a:schemeClr>
                        </a:solidFill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AusgabenBetriebsmittelrücklagen!$A$6:$A$30</c15:sqref>
                        </c15:fullRef>
                        <c15:formulaRef>
                          <c15:sqref>(AusgabenBetriebsmittelrücklagen!$A$12,AusgabenBetriebsmittelrücklagen!$A$14,AusgabenBetriebsmittelrücklagen!$A$22:$A$26,AusgabenBetriebsmittelrücklagen!$A$29)</c15:sqref>
                        </c15:formulaRef>
                      </c:ext>
                    </c:extLst>
                    <c:strCache>
                      <c:ptCount val="8"/>
                      <c:pt idx="0">
                        <c:v>Fahrt- und Übernachtungsschulungen kosten für die Teilnahme der Organisationsmitarbeiter an Gremiensitzungen, Tagungen, Kongressen, Messen, Seminaren, und verbands-/vereinsinternen Schulungen, Fortbildungen</c:v>
                      </c:pt>
                      <c:pt idx="1">
                        <c:v>Seminaren und verbands-/vereinsinternen Schulungen, Fortbildungen</c:v>
                      </c:pt>
                      <c:pt idx="2">
                        <c:v>Geschäftsbedarf</c:v>
                      </c:pt>
                      <c:pt idx="3">
                        <c:v>Bürobedarf</c:v>
                      </c:pt>
                      <c:pt idx="4">
                        <c:v>Porto (bis 2019: Porto, Telefon, Fax)</c:v>
                      </c:pt>
                      <c:pt idx="5">
                        <c:v>Telefon, Fax, Internet, insb. Homepage (z.B. Unterhalt/Betriebskosten, Lizenzen) / bis 2019 Internet (z. B. Unterhalt/Betriebskosten, Relaunch, Updates, Lizenzen)</c:v>
                      </c:pt>
                      <c:pt idx="6">
                        <c:v>Anschaffung von Mobiliar, technischen Geräten und sonstigen Gegenständen</c:v>
                      </c:pt>
                      <c:pt idx="7">
                        <c:v>Regelmäßig erscheinende Medien (z. B. Mitgliederzeitschriften, Newsletter, Broschüren)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AusgabenBetriebsmittelrücklagen!$D$6:$D$30</c15:sqref>
                        </c15:fullRef>
                        <c15:formulaRef>
                          <c15:sqref>(AusgabenBetriebsmittelrücklagen!$D$12,AusgabenBetriebsmittelrücklagen!$D$14,AusgabenBetriebsmittelrücklagen!$D$22:$D$26,AusgabenBetriebsmittelrücklagen!$D$29)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8"/>
                      <c:pt idx="0">
                        <c:v>425</c:v>
                      </c:pt>
                      <c:pt idx="4">
                        <c:v>26.44</c:v>
                      </c:pt>
                      <c:pt idx="5">
                        <c:v>292.56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5="http://schemas.microsoft.com/office/drawing/2012/chart" uri="{02D57815-91ED-43cb-92C2-25804820EDAC}">
                    <c15:categoryFilterExceptions>
                      <c15:categoryFilterException>
                        <c15:sqref>AusgabenBetriebsmittelrücklagen!$D$10</c15:sqref>
                        <c15:spPr xmlns:c15="http://schemas.microsoft.com/office/drawing/2012/chart">
                          <a:solidFill>
                            <a:schemeClr val="accent5"/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AusgabenBetriebsmittelrücklagen!$D$16</c15:sqref>
                        <c15:spPr xmlns:c15="http://schemas.microsoft.com/office/drawing/2012/chart">
                          <a:solidFill>
                            <a:schemeClr val="accent5">
                              <a:lumMod val="6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AusgabenBetriebsmittelrücklagen!$D$20</c15:sqref>
                        <c15:spPr xmlns:c15="http://schemas.microsoft.com/office/drawing/2012/chart">
                          <a:solidFill>
                            <a:schemeClr val="accent3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  <c15:categoryFilterException>
                        <c15:sqref>AusgabenBetriebsmittelrücklagen!$D$21</c15:sqref>
                        <c15:spPr xmlns:c15="http://schemas.microsoft.com/office/drawing/2012/chart">
                          <a:solidFill>
                            <a:schemeClr val="accent4">
                              <a:lumMod val="80000"/>
                              <a:lumOff val="20000"/>
                            </a:schemeClr>
                          </a:solidFill>
                          <a:ln>
                            <a:noFill/>
                          </a:ln>
                          <a:effectLst>
                            <a:outerShdw blurRad="254000" sx="102000" sy="102000" algn="ctr" rotWithShape="0">
                              <a:prstClr val="black">
                                <a:alpha val="20000"/>
                              </a:prstClr>
                            </a:outerShdw>
                          </a:effectLst>
                        </c15:spPr>
                        <c15:bubble3D val="0"/>
                      </c15:categoryFilterException>
                    </c15:categoryFilterExceptions>
                  </c:ext>
                  <c:ext xmlns:c16="http://schemas.microsoft.com/office/drawing/2014/chart" uri="{C3380CC4-5D6E-409C-BE32-E72D297353CC}">
                    <c16:uniqueId val="{00000008-0856-427C-B21E-D913C7A822E4}"/>
                  </c:ext>
                </c:extLst>
              </c15:ser>
            </c15:filteredPieSeries>
          </c:ext>
        </c:extLst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076119242556507"/>
          <c:y val="4.5212526075894419E-2"/>
          <c:w val="0.33444112079077903"/>
          <c:h val="0.9100741580349930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rPr>
              <a:t>Einnahmen 2019-2020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de-DE" sz="1800" b="1" i="0" u="none" strike="noStrike" kern="1200" cap="none" spc="50" baseline="0">
              <a:solidFill>
                <a:srgbClr val="000000">
                  <a:lumMod val="75000"/>
                  <a:lumOff val="25000"/>
                </a:srgb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2"/>
          <c:tx>
            <c:strRef>
              <c:f>Bilanz!$E$1</c:f>
              <c:strCache>
                <c:ptCount val="1"/>
                <c:pt idx="0">
                  <c:v>2019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Einnahmen!$A$5:$A$36</c15:sqref>
                  </c15:fullRef>
                </c:ext>
              </c:extLst>
              <c:f>(Einnahmen!$A$7:$A$8,Einnahmen!$A$20:$A$21,Einnahmen!$A$35)</c:f>
              <c:strCache>
                <c:ptCount val="5"/>
                <c:pt idx="0">
                  <c:v>Mitgliedsbeiträge</c:v>
                </c:pt>
                <c:pt idx="1">
                  <c:v>Entnahme aus Rücklagen</c:v>
                </c:pt>
                <c:pt idx="2">
                  <c:v>Gesamt Bund</c:v>
                </c:pt>
                <c:pt idx="3">
                  <c:v>Gesamt SHG Bochum</c:v>
                </c:pt>
                <c:pt idx="4">
                  <c:v>Spenden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Einnahmen!$D$5:$D$36</c15:sqref>
                  </c15:fullRef>
                </c:ext>
              </c:extLst>
              <c:f>(Einnahmen!$D$7:$D$8,Einnahmen!$D$20:$D$21,Einnahmen!$D$35)</c:f>
              <c:numCache>
                <c:formatCode>General</c:formatCode>
                <c:ptCount val="5"/>
                <c:pt idx="0" formatCode="_(&quot;€&quot;* #,##0.00_);_(&quot;€&quot;* \(#,##0.00\);_(&quot;€&quot;* &quot;-&quot;??_);_(@_)">
                  <c:v>189.16666666666666</c:v>
                </c:pt>
                <c:pt idx="1" formatCode="_(&quot;€&quot;* #,##0.00_);_(&quot;€&quot;* \(#,##0.00\);_(&quot;€&quot;* &quot;-&quot;??_);_(@_)">
                  <c:v>0</c:v>
                </c:pt>
                <c:pt idx="2" formatCode="_(&quot;€&quot;* #,##0.00_);_(&quot;€&quot;* \(#,##0.00\);_(&quot;€&quot;* &quot;-&quot;??_);_(@_)">
                  <c:v>0</c:v>
                </c:pt>
                <c:pt idx="3" formatCode="_(&quot;€&quot;* #,##0.00_);_(&quot;€&quot;* \(#,##0.00\);_(&quot;€&quot;* &quot;-&quot;??_);_(@_)">
                  <c:v>500</c:v>
                </c:pt>
                <c:pt idx="4" formatCode="_(&quot;€&quot;* #,##0.00_);_(&quot;€&quot;* \(#,##0.00\);_(&quot;€&quot;* &quot;-&quot;??_);_(@_)">
                  <c:v>993.51333333333343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E4-4FC8-B526-4C88BFB598C7}"/>
            </c:ext>
          </c:extLst>
        </c:ser>
        <c:ser>
          <c:idx val="3"/>
          <c:order val="3"/>
          <c:tx>
            <c:strRef>
              <c:f>Bilanz!$F$1</c:f>
              <c:strCache>
                <c:ptCount val="1"/>
                <c:pt idx="0">
                  <c:v>2020</c:v>
                </c:pt>
              </c:strCache>
            </c:strRef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Einnahmen!$A$5:$A$36</c15:sqref>
                  </c15:fullRef>
                </c:ext>
              </c:extLst>
              <c:f>(Einnahmen!$A$7:$A$8,Einnahmen!$A$20:$A$21,Einnahmen!$A$35)</c:f>
              <c:strCache>
                <c:ptCount val="5"/>
                <c:pt idx="0">
                  <c:v>Mitgliedsbeiträge</c:v>
                </c:pt>
                <c:pt idx="1">
                  <c:v>Entnahme aus Rücklagen</c:v>
                </c:pt>
                <c:pt idx="2">
                  <c:v>Gesamt Bund</c:v>
                </c:pt>
                <c:pt idx="3">
                  <c:v>Gesamt SHG Bochum</c:v>
                </c:pt>
                <c:pt idx="4">
                  <c:v>Spenden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Einnahmen!$E$5:$E$36</c15:sqref>
                  </c15:fullRef>
                </c:ext>
              </c:extLst>
              <c:f>(Einnahmen!$E$7:$E$8,Einnahmen!$E$20:$E$21,Einnahmen!$E$35)</c:f>
              <c:numCache>
                <c:formatCode>General</c:formatCode>
                <c:ptCount val="5"/>
                <c:pt idx="0" formatCode="_(&quot;€&quot;* #,##0.00_);_(&quot;€&quot;* \(#,##0.00\);_(&quot;€&quot;* &quot;-&quot;??_);_(@_)">
                  <c:v>685.8366666666667</c:v>
                </c:pt>
                <c:pt idx="1" formatCode="_(&quot;€&quot;* #,##0.00_);_(&quot;€&quot;* \(#,##0.00\);_(&quot;€&quot;* &quot;-&quot;??_);_(@_)">
                  <c:v>66.11</c:v>
                </c:pt>
                <c:pt idx="2" formatCode="_(&quot;€&quot;* #,##0.00_);_(&quot;€&quot;* \(#,##0.00\);_(&quot;€&quot;* &quot;-&quot;??_);_(@_)">
                  <c:v>3000</c:v>
                </c:pt>
                <c:pt idx="3" formatCode="_(&quot;€&quot;* #,##0.00_);_(&quot;€&quot;* \(#,##0.00\);_(&quot;€&quot;* &quot;-&quot;??_);_(@_)">
                  <c:v>1762.84</c:v>
                </c:pt>
                <c:pt idx="4" formatCode="_(&quot;€&quot;* #,##0.00_);_(&quot;€&quot;* \(#,##0.00\);_(&quot;€&quot;* &quot;-&quot;??_);_(@_)">
                  <c:v>794.56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E4-4FC8-B526-4C88BFB598C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586653520"/>
        <c:axId val="5866508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Bilanz!$C$1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noFill/>
                  <a:ln w="25400" cap="flat" cmpd="sng" algn="ctr">
                    <a:solidFill>
                      <a:schemeClr val="accent1"/>
                    </a:solidFill>
                    <a:miter lim="800000"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Einnahmen!$A$5:$A$36</c15:sqref>
                        </c15:fullRef>
                        <c15:formulaRef>
                          <c15:sqref>(Einnahmen!$A$7:$A$8,Einnahmen!$A$20:$A$21,Einnahmen!$A$35)</c15:sqref>
                        </c15:formulaRef>
                      </c:ext>
                    </c:extLst>
                    <c:strCache>
                      <c:ptCount val="5"/>
                      <c:pt idx="0">
                        <c:v>Mitgliedsbeiträge</c:v>
                      </c:pt>
                      <c:pt idx="1">
                        <c:v>Entnahme aus Rücklagen</c:v>
                      </c:pt>
                      <c:pt idx="2">
                        <c:v>Gesamt Bund</c:v>
                      </c:pt>
                      <c:pt idx="3">
                        <c:v>Gesamt SHG Bochum</c:v>
                      </c:pt>
                      <c:pt idx="4">
                        <c:v>Spenden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Einnahmen!$B$5:$B$36</c15:sqref>
                        </c15:fullRef>
                        <c15:formulaRef>
                          <c15:sqref>(Einnahmen!$B$7:$B$8,Einnahmen!$B$20:$B$21,Einnahmen!$B$35)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 formatCode="_(&quot;€&quot;* #,##0.00_);_(&quot;€&quot;* \(#,##0.00\);_(&quot;€&quot;* &quot;-&quot;??_);_(@_)">
                        <c:v>0</c:v>
                      </c:pt>
                      <c:pt idx="1" formatCode="_(&quot;€&quot;* #,##0.00_);_(&quot;€&quot;* \(#,##0.00\);_(&quot;€&quot;* &quot;-&quot;??_);_(@_)">
                        <c:v>0</c:v>
                      </c:pt>
                      <c:pt idx="2" formatCode="_(&quot;€&quot;* #,##0.00_);_(&quot;€&quot;* \(#,##0.00\);_(&quot;€&quot;* &quot;-&quot;??_);_(@_)">
                        <c:v>0</c:v>
                      </c:pt>
                      <c:pt idx="3" formatCode="_(&quot;€&quot;* #,##0.00_);_(&quot;€&quot;* \(#,##0.00\);_(&quot;€&quot;* &quot;-&quot;??_);_(@_)">
                        <c:v>0</c:v>
                      </c:pt>
                      <c:pt idx="4" formatCode="_(&quot;€&quot;* #,##0.00_);_(&quot;€&quot;* \(#,##0.00\);_(&quot;€&quot;* &quot;-&quot;??_);_(@_)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1E4-4FC8-B526-4C88BFB598C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Bilanz!$D$1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noFill/>
                  <a:ln w="25400" cap="flat" cmpd="sng" algn="ctr">
                    <a:solidFill>
                      <a:schemeClr val="accent2"/>
                    </a:solidFill>
                    <a:miter lim="800000"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Einnahmen!$A$5:$A$36</c15:sqref>
                        </c15:fullRef>
                        <c15:formulaRef>
                          <c15:sqref>(Einnahmen!$A$7:$A$8,Einnahmen!$A$20:$A$21,Einnahmen!$A$35)</c15:sqref>
                        </c15:formulaRef>
                      </c:ext>
                    </c:extLst>
                    <c:strCache>
                      <c:ptCount val="5"/>
                      <c:pt idx="0">
                        <c:v>Mitgliedsbeiträge</c:v>
                      </c:pt>
                      <c:pt idx="1">
                        <c:v>Entnahme aus Rücklagen</c:v>
                      </c:pt>
                      <c:pt idx="2">
                        <c:v>Gesamt Bund</c:v>
                      </c:pt>
                      <c:pt idx="3">
                        <c:v>Gesamt SHG Bochum</c:v>
                      </c:pt>
                      <c:pt idx="4">
                        <c:v>Spenden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Einnahmen!$C$5:$C$36</c15:sqref>
                        </c15:fullRef>
                        <c15:formulaRef>
                          <c15:sqref>(Einnahmen!$C$7:$C$8,Einnahmen!$C$20:$C$21,Einnahmen!$C$35)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 formatCode="_(&quot;€&quot;* #,##0.00_);_(&quot;€&quot;* \(#,##0.00\);_(&quot;€&quot;* &quot;-&quot;??_);_(@_)">
                        <c:v>0</c:v>
                      </c:pt>
                      <c:pt idx="1" formatCode="_(&quot;€&quot;* #,##0.00_);_(&quot;€&quot;* \(#,##0.00\);_(&quot;€&quot;* &quot;-&quot;??_);_(@_)">
                        <c:v>0</c:v>
                      </c:pt>
                      <c:pt idx="2" formatCode="_(&quot;€&quot;* #,##0.00_);_(&quot;€&quot;* \(#,##0.00\);_(&quot;€&quot;* &quot;-&quot;??_);_(@_)">
                        <c:v>0</c:v>
                      </c:pt>
                      <c:pt idx="3" formatCode="_(&quot;€&quot;* #,##0.00_);_(&quot;€&quot;* \(#,##0.00\);_(&quot;€&quot;* &quot;-&quot;??_);_(@_)">
                        <c:v>0</c:v>
                      </c:pt>
                      <c:pt idx="4" formatCode="_(&quot;€&quot;* #,##0.00_);_(&quot;€&quot;* \(#,##0.00\);_(&quot;€&quot;* &quot;-&quot;??_);_(@_)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1E4-4FC8-B526-4C88BFB598C7}"/>
                  </c:ext>
                </c:extLst>
              </c15:ser>
            </c15:filteredBarSeries>
          </c:ext>
        </c:extLst>
      </c:barChart>
      <c:catAx>
        <c:axId val="58665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6650896"/>
        <c:crosses val="autoZero"/>
        <c:auto val="1"/>
        <c:lblAlgn val="ctr"/>
        <c:lblOffset val="100"/>
        <c:noMultiLvlLbl val="0"/>
      </c:catAx>
      <c:valAx>
        <c:axId val="58665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665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u="none" strike="noStrike" kern="1200" cap="none" spc="50" baseline="0">
                <a:solidFill>
                  <a:srgbClr val="000000">
                    <a:lumMod val="75000"/>
                    <a:lumOff val="25000"/>
                  </a:srgbClr>
                </a:solidFill>
                <a:latin typeface="+mn-lt"/>
                <a:ea typeface="+mn-ea"/>
                <a:cs typeface="+mn-cs"/>
              </a:rPr>
              <a:t>Ausgaben 2019-2020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de-DE" sz="1800" b="1" i="0" u="none" strike="noStrike" kern="1200" cap="none" spc="50" baseline="0">
              <a:solidFill>
                <a:srgbClr val="000000">
                  <a:lumMod val="75000"/>
                  <a:lumOff val="25000"/>
                </a:srgb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2"/>
          <c:order val="2"/>
          <c:tx>
            <c:strRef>
              <c:f>AusgabenBetriebsmittelrücklagen!$D$6</c:f>
              <c:strCache>
                <c:ptCount val="1"/>
                <c:pt idx="0">
                  <c:v>2019</c:v>
                </c:pt>
              </c:strCache>
            </c:strRef>
          </c:tx>
          <c:spPr>
            <a:noFill/>
            <a:ln w="25400" cap="flat" cmpd="sng" algn="ctr">
              <a:solidFill>
                <a:schemeClr val="accent3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AusgabenBetriebsmittelrücklagen!$A$6:$A$30</c15:sqref>
                  </c15:fullRef>
                </c:ext>
              </c:extLst>
              <c:f>(AusgabenBetriebsmittelrücklagen!$A$11:$A$12,AusgabenBetriebsmittelrücklagen!$A$14,AusgabenBetriebsmittelrücklagen!$A$22:$A$25,AusgabenBetriebsmittelrücklagen!$A$29)</c:f>
              <c:strCache>
                <c:ptCount val="8"/>
                <c:pt idx="0">
                  <c:v>Personalsachkosten</c:v>
                </c:pt>
                <c:pt idx="1">
                  <c:v>Fahrt- und Übernachtungsschulungen kosten für die Teilnahme der Organisationsmitarbeiter an Gremiensitzungen, Tagungen, Kongressen, Messen, Seminaren, und verbands-/vereinsinternen Schulungen, Fortbildungen</c:v>
                </c:pt>
                <c:pt idx="2">
                  <c:v>Seminaren und verbands-/vereinsinternen Schulungen, Fortbildungen</c:v>
                </c:pt>
                <c:pt idx="3">
                  <c:v>Geschäftsbedarf</c:v>
                </c:pt>
                <c:pt idx="4">
                  <c:v>Bürobedarf</c:v>
                </c:pt>
                <c:pt idx="5">
                  <c:v>Porto (bis 2019: Porto, Telefon, Fax)</c:v>
                </c:pt>
                <c:pt idx="6">
                  <c:v>Telefon, Fax, Internet, insb. Homepage (z.B. Unterhalt/Betriebskosten, Lizenzen) / bis 2019 Internet (z. B. Unterhalt/Betriebskosten, Relaunch, Updates, Lizenzen)</c:v>
                </c:pt>
                <c:pt idx="7">
                  <c:v>Regelmäßig erscheinende Medien (z. B. Mitgliederzeitschriften, Newsletter, Broschüren)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AusgabenBetriebsmittelrücklagen!$D$6:$D$30</c15:sqref>
                  </c15:fullRef>
                </c:ext>
              </c:extLst>
              <c:f>(AusgabenBetriebsmittelrücklagen!$D$11:$D$12,AusgabenBetriebsmittelrücklagen!$D$14,AusgabenBetriebsmittelrücklagen!$D$22:$D$25,AusgabenBetriebsmittelrücklagen!$D$29)</c:f>
              <c:numCache>
                <c:formatCode>_("€"* #,##0.00_);_("€"* \(#,##0.00\);_("€"* "-"??_);_(@_)</c:formatCode>
                <c:ptCount val="8"/>
                <c:pt idx="1">
                  <c:v>425</c:v>
                </c:pt>
                <c:pt idx="5">
                  <c:v>26.44</c:v>
                </c:pt>
                <c:pt idx="6">
                  <c:v>292.56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0C-4E11-848E-DC644D5437D1}"/>
            </c:ext>
          </c:extLst>
        </c:ser>
        <c:ser>
          <c:idx val="3"/>
          <c:order val="3"/>
          <c:tx>
            <c:strRef>
              <c:f>Bilanz!$F$1</c:f>
              <c:strCache>
                <c:ptCount val="1"/>
                <c:pt idx="0">
                  <c:v>2020</c:v>
                </c:pt>
              </c:strCache>
            </c:strRef>
          </c:tx>
          <c:spPr>
            <a:noFill/>
            <a:ln w="25400" cap="flat" cmpd="sng" algn="ctr">
              <a:solidFill>
                <a:schemeClr val="accent4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AusgabenBetriebsmittelrücklagen!$A$6:$A$30</c15:sqref>
                  </c15:fullRef>
                </c:ext>
              </c:extLst>
              <c:f>(AusgabenBetriebsmittelrücklagen!$A$11:$A$12,AusgabenBetriebsmittelrücklagen!$A$14,AusgabenBetriebsmittelrücklagen!$A$22:$A$25,AusgabenBetriebsmittelrücklagen!$A$29)</c:f>
              <c:strCache>
                <c:ptCount val="8"/>
                <c:pt idx="0">
                  <c:v>Personalsachkosten</c:v>
                </c:pt>
                <c:pt idx="1">
                  <c:v>Fahrt- und Übernachtungsschulungen kosten für die Teilnahme der Organisationsmitarbeiter an Gremiensitzungen, Tagungen, Kongressen, Messen, Seminaren, und verbands-/vereinsinternen Schulungen, Fortbildungen</c:v>
                </c:pt>
                <c:pt idx="2">
                  <c:v>Seminaren und verbands-/vereinsinternen Schulungen, Fortbildungen</c:v>
                </c:pt>
                <c:pt idx="3">
                  <c:v>Geschäftsbedarf</c:v>
                </c:pt>
                <c:pt idx="4">
                  <c:v>Bürobedarf</c:v>
                </c:pt>
                <c:pt idx="5">
                  <c:v>Porto (bis 2019: Porto, Telefon, Fax)</c:v>
                </c:pt>
                <c:pt idx="6">
                  <c:v>Telefon, Fax, Internet, insb. Homepage (z.B. Unterhalt/Betriebskosten, Lizenzen) / bis 2019 Internet (z. B. Unterhalt/Betriebskosten, Relaunch, Updates, Lizenzen)</c:v>
                </c:pt>
                <c:pt idx="7">
                  <c:v>Regelmäßig erscheinende Medien (z. B. Mitgliederzeitschriften, Newsletter, Broschüren)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AusgabenBetriebsmittelrücklagen!$E$6:$E$30</c15:sqref>
                  </c15:fullRef>
                </c:ext>
              </c:extLst>
              <c:f>(AusgabenBetriebsmittelrücklagen!$E$11:$E$12,AusgabenBetriebsmittelrücklagen!$E$14,AusgabenBetriebsmittelrücklagen!$E$22:$E$25,AusgabenBetriebsmittelrücklagen!$E$29)</c:f>
              <c:numCache>
                <c:formatCode>_("€"* #,##0.00_);_("€"* \(#,##0.00\);_("€"* "-"??_);_(@_)</c:formatCode>
                <c:ptCount val="8"/>
                <c:pt idx="2">
                  <c:v>0</c:v>
                </c:pt>
                <c:pt idx="4">
                  <c:v>192.29999999999995</c:v>
                </c:pt>
                <c:pt idx="5">
                  <c:v>254.1</c:v>
                </c:pt>
                <c:pt idx="6">
                  <c:v>906.62000000000012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0C-4E11-848E-DC644D5437D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27"/>
        <c:overlap val="-48"/>
        <c:axId val="670378360"/>
        <c:axId val="6703852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AusgabenBetriebsmittelrücklagen!$B$6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noFill/>
                  <a:ln w="25400" cap="flat" cmpd="sng" algn="ctr">
                    <a:solidFill>
                      <a:schemeClr val="accent1"/>
                    </a:solidFill>
                    <a:miter lim="800000"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AusgabenBetriebsmittelrücklagen!$A$6:$A$30</c15:sqref>
                        </c15:fullRef>
                        <c15:formulaRef>
                          <c15:sqref>(AusgabenBetriebsmittelrücklagen!$A$11:$A$12,AusgabenBetriebsmittelrücklagen!$A$14,AusgabenBetriebsmittelrücklagen!$A$22:$A$25,AusgabenBetriebsmittelrücklagen!$A$29)</c15:sqref>
                        </c15:formulaRef>
                      </c:ext>
                    </c:extLst>
                    <c:strCache>
                      <c:ptCount val="8"/>
                      <c:pt idx="0">
                        <c:v>Personalsachkosten</c:v>
                      </c:pt>
                      <c:pt idx="1">
                        <c:v>Fahrt- und Übernachtungsschulungen kosten für die Teilnahme der Organisationsmitarbeiter an Gremiensitzungen, Tagungen, Kongressen, Messen, Seminaren, und verbands-/vereinsinternen Schulungen, Fortbildungen</c:v>
                      </c:pt>
                      <c:pt idx="2">
                        <c:v>Seminaren und verbands-/vereinsinternen Schulungen, Fortbildungen</c:v>
                      </c:pt>
                      <c:pt idx="3">
                        <c:v>Geschäftsbedarf</c:v>
                      </c:pt>
                      <c:pt idx="4">
                        <c:v>Bürobedarf</c:v>
                      </c:pt>
                      <c:pt idx="5">
                        <c:v>Porto (bis 2019: Porto, Telefon, Fax)</c:v>
                      </c:pt>
                      <c:pt idx="6">
                        <c:v>Telefon, Fax, Internet, insb. Homepage (z.B. Unterhalt/Betriebskosten, Lizenzen) / bis 2019 Internet (z. B. Unterhalt/Betriebskosten, Relaunch, Updates, Lizenzen)</c:v>
                      </c:pt>
                      <c:pt idx="7">
                        <c:v>Regelmäßig erscheinende Medien (z. B. Mitgliederzeitschriften, Newsletter, Broschüren)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AusgabenBetriebsmittelrücklagen!$B$6:$B$30</c15:sqref>
                        </c15:fullRef>
                        <c15:formulaRef>
                          <c15:sqref>(AusgabenBetriebsmittelrücklagen!$B$11:$B$12,AusgabenBetriebsmittelrücklagen!$B$14,AusgabenBetriebsmittelrücklagen!$B$22:$B$25,AusgabenBetriebsmittelrücklagen!$B$29)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8"/>
                      <c:pt idx="1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70C-4E11-848E-DC644D5437D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AusgabenBetriebsmittelrücklagen!$C$6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:tx>
                <c:spPr>
                  <a:noFill/>
                  <a:ln w="25400" cap="flat" cmpd="sng" algn="ctr">
                    <a:solidFill>
                      <a:schemeClr val="accent2"/>
                    </a:solidFill>
                    <a:miter lim="800000"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AusgabenBetriebsmittelrücklagen!$A$6:$A$30</c15:sqref>
                        </c15:fullRef>
                        <c15:formulaRef>
                          <c15:sqref>(AusgabenBetriebsmittelrücklagen!$A$11:$A$12,AusgabenBetriebsmittelrücklagen!$A$14,AusgabenBetriebsmittelrücklagen!$A$22:$A$25,AusgabenBetriebsmittelrücklagen!$A$29)</c15:sqref>
                        </c15:formulaRef>
                      </c:ext>
                    </c:extLst>
                    <c:strCache>
                      <c:ptCount val="8"/>
                      <c:pt idx="0">
                        <c:v>Personalsachkosten</c:v>
                      </c:pt>
                      <c:pt idx="1">
                        <c:v>Fahrt- und Übernachtungsschulungen kosten für die Teilnahme der Organisationsmitarbeiter an Gremiensitzungen, Tagungen, Kongressen, Messen, Seminaren, und verbands-/vereinsinternen Schulungen, Fortbildungen</c:v>
                      </c:pt>
                      <c:pt idx="2">
                        <c:v>Seminaren und verbands-/vereinsinternen Schulungen, Fortbildungen</c:v>
                      </c:pt>
                      <c:pt idx="3">
                        <c:v>Geschäftsbedarf</c:v>
                      </c:pt>
                      <c:pt idx="4">
                        <c:v>Bürobedarf</c:v>
                      </c:pt>
                      <c:pt idx="5">
                        <c:v>Porto (bis 2019: Porto, Telefon, Fax)</c:v>
                      </c:pt>
                      <c:pt idx="6">
                        <c:v>Telefon, Fax, Internet, insb. Homepage (z.B. Unterhalt/Betriebskosten, Lizenzen) / bis 2019 Internet (z. B. Unterhalt/Betriebskosten, Relaunch, Updates, Lizenzen)</c:v>
                      </c:pt>
                      <c:pt idx="7">
                        <c:v>Regelmäßig erscheinende Medien (z. B. Mitgliederzeitschriften, Newsletter, Broschüren)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AusgabenBetriebsmittelrücklagen!$C$6:$C$30</c15:sqref>
                        </c15:fullRef>
                        <c15:formulaRef>
                          <c15:sqref>(AusgabenBetriebsmittelrücklagen!$C$11:$C$12,AusgabenBetriebsmittelrücklagen!$C$14,AusgabenBetriebsmittelrücklagen!$C$22:$C$25,AusgabenBetriebsmittelrücklagen!$C$29)</c15:sqref>
                        </c15:formulaRef>
                      </c:ext>
                    </c:extLst>
                    <c:numCache>
                      <c:formatCode>_("€"* #,##0.00_);_("€"* \(#,##0.00\);_("€"* "-"??_);_(@_)</c:formatCode>
                      <c:ptCount val="8"/>
                      <c:pt idx="1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70C-4E11-848E-DC644D5437D1}"/>
                  </c:ext>
                </c:extLst>
              </c15:ser>
            </c15:filteredBarSeries>
          </c:ext>
        </c:extLst>
      </c:barChart>
      <c:catAx>
        <c:axId val="670378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0385248"/>
        <c:crosses val="autoZero"/>
        <c:auto val="1"/>
        <c:lblAlgn val="ctr"/>
        <c:lblOffset val="100"/>
        <c:noMultiLvlLbl val="0"/>
      </c:catAx>
      <c:valAx>
        <c:axId val="67038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7037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616857</xdr:colOff>
      <xdr:row>24</xdr:row>
      <xdr:rowOff>23813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613F0AC-F9F4-4F43-8637-DAE4A147C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508000</xdr:colOff>
      <xdr:row>0</xdr:row>
      <xdr:rowOff>0</xdr:rowOff>
    </xdr:from>
    <xdr:to>
      <xdr:col>18</xdr:col>
      <xdr:colOff>515938</xdr:colOff>
      <xdr:row>24</xdr:row>
      <xdr:rowOff>31750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E25B0D6A-A377-4949-8DFF-A84E91672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158749</xdr:rowOff>
    </xdr:from>
    <xdr:to>
      <xdr:col>8</xdr:col>
      <xdr:colOff>611188</xdr:colOff>
      <xdr:row>47</xdr:row>
      <xdr:rowOff>119062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5800F73A-106B-4F01-A046-45DCC080E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515938</xdr:colOff>
      <xdr:row>26</xdr:row>
      <xdr:rowOff>7938</xdr:rowOff>
    </xdr:from>
    <xdr:to>
      <xdr:col>18</xdr:col>
      <xdr:colOff>515938</xdr:colOff>
      <xdr:row>47</xdr:row>
      <xdr:rowOff>95250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24469C17-0A71-4EDD-B8D1-9AA8E358A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49</xdr:row>
      <xdr:rowOff>158749</xdr:rowOff>
    </xdr:from>
    <xdr:to>
      <xdr:col>8</xdr:col>
      <xdr:colOff>603250</xdr:colOff>
      <xdr:row>70</xdr:row>
      <xdr:rowOff>15874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DC43312F-F4A8-4599-A734-0E533C1EB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616857</xdr:colOff>
      <xdr:row>24</xdr:row>
      <xdr:rowOff>23813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84D7A12-8389-4A51-B8D7-61066ADEF7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508000</xdr:colOff>
      <xdr:row>0</xdr:row>
      <xdr:rowOff>0</xdr:rowOff>
    </xdr:from>
    <xdr:to>
      <xdr:col>18</xdr:col>
      <xdr:colOff>515938</xdr:colOff>
      <xdr:row>24</xdr:row>
      <xdr:rowOff>31750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495CDC3-DB68-407F-9FEC-FB1BCD2914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158749</xdr:rowOff>
    </xdr:from>
    <xdr:to>
      <xdr:col>8</xdr:col>
      <xdr:colOff>611188</xdr:colOff>
      <xdr:row>47</xdr:row>
      <xdr:rowOff>119062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8254FAD-685E-4914-BCD7-92A13A4EC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515938</xdr:colOff>
      <xdr:row>26</xdr:row>
      <xdr:rowOff>7937</xdr:rowOff>
    </xdr:from>
    <xdr:to>
      <xdr:col>18</xdr:col>
      <xdr:colOff>515938</xdr:colOff>
      <xdr:row>56</xdr:row>
      <xdr:rowOff>38100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2365F398-EC5A-4980-B892-1BFAA8987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49</xdr:row>
      <xdr:rowOff>158749</xdr:rowOff>
    </xdr:from>
    <xdr:to>
      <xdr:col>8</xdr:col>
      <xdr:colOff>603250</xdr:colOff>
      <xdr:row>70</xdr:row>
      <xdr:rowOff>15874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A23ABC37-2AD4-4622-8D44-1A477707A7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616857</xdr:colOff>
      <xdr:row>24</xdr:row>
      <xdr:rowOff>23813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C022654-28E1-439F-B392-BD1ED5D214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508000</xdr:colOff>
      <xdr:row>0</xdr:row>
      <xdr:rowOff>0</xdr:rowOff>
    </xdr:from>
    <xdr:to>
      <xdr:col>18</xdr:col>
      <xdr:colOff>515938</xdr:colOff>
      <xdr:row>24</xdr:row>
      <xdr:rowOff>31750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32639A2-2693-47E3-85C2-64CA114B0F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158749</xdr:rowOff>
    </xdr:from>
    <xdr:to>
      <xdr:col>8</xdr:col>
      <xdr:colOff>611188</xdr:colOff>
      <xdr:row>47</xdr:row>
      <xdr:rowOff>119062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38B9489-8E72-4903-8BDB-65F459FA0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256858</xdr:colOff>
      <xdr:row>26</xdr:row>
      <xdr:rowOff>7937</xdr:rowOff>
    </xdr:from>
    <xdr:to>
      <xdr:col>21</xdr:col>
      <xdr:colOff>457200</xdr:colOff>
      <xdr:row>60</xdr:row>
      <xdr:rowOff>52754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14960A7C-6600-483C-BF52-983C23FEE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49</xdr:row>
      <xdr:rowOff>158749</xdr:rowOff>
    </xdr:from>
    <xdr:to>
      <xdr:col>8</xdr:col>
      <xdr:colOff>603250</xdr:colOff>
      <xdr:row>70</xdr:row>
      <xdr:rowOff>15874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85EB3218-3615-41A7-B86F-0AA1B6FDB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61</xdr:row>
      <xdr:rowOff>0</xdr:rowOff>
    </xdr:from>
    <xdr:to>
      <xdr:col>21</xdr:col>
      <xdr:colOff>457517</xdr:colOff>
      <xdr:row>95</xdr:row>
      <xdr:rowOff>44817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61073950-5E54-4D07-AE78-FB272FA79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tsd/Nextcloud/POTS%20DE/B&#252;ro/Steuer,%20Spenden%20und%20Finanzen/Finanzamt_Steuer/R&#252;cklagen%20und%20Verm&#246;gensbildung%20&#167;%2062%20AO/POTSdys_R&#252;cklagen%20und%20Verm&#246;gensbildung%202017-heu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tsd/Nextcloud/POTS%20DE/B&#252;ro/Steuer,%20Spenden%20und%20Finanzen/Finanzamt_Steuer/R&#252;cklagen%20und%20Verm&#246;gensbildung%20&#167;%2062%20AO/POTSdys_R&#252;cklagen%20und%20Verm&#246;gensbildung%202017-heute_r&#252;cklagen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telverwendungsrechnungGewinn"/>
      <sheetName val="Einnahmen"/>
      <sheetName val="Beitragszahlungen"/>
      <sheetName val="TN-Gebühr eig. Veranstaltungen"/>
      <sheetName val="Spenden"/>
      <sheetName val="Gesetzliche KV"/>
      <sheetName val="Öffentliche Hand"/>
      <sheetName val="Weitere Einnahmen_Zuwendungen"/>
      <sheetName val="AusgabenBetriebsmittelrücklagen"/>
      <sheetName val="RK intern"/>
      <sheetName val="Bürobedarf"/>
      <sheetName val="Porto, Telefon, Fax"/>
      <sheetName val="Internet"/>
      <sheetName val="Anschaffung"/>
      <sheetName val="Eigene Veranstaltungen"/>
      <sheetName val="PR_Messen"/>
      <sheetName val="Weitere Ausgaben"/>
      <sheetName val="Mitgliedschaften"/>
      <sheetName val="Weitere Sachausgaben"/>
      <sheetName val="Rücklagen für Projekte"/>
      <sheetName val="Freie Rücklagen"/>
      <sheetName val="Freie Rücklagen (2)"/>
      <sheetName val="Ermittlung der Freie Rücklagen"/>
      <sheetName val="Sonstige Rücklagen"/>
      <sheetName val="Wiederbeschaffungsrücklagen"/>
      <sheetName val="Sachanlagevermögen"/>
      <sheetName val="POTSdys_Rücklagen und Vermögens"/>
    </sheetNames>
    <sheetDataSet>
      <sheetData sheetId="0">
        <row r="23">
          <cell r="A23" t="str">
            <v>Gewinnermittlung</v>
          </cell>
          <cell r="F23">
            <v>2020</v>
          </cell>
          <cell r="G23">
            <v>2021</v>
          </cell>
        </row>
        <row r="25">
          <cell r="C25">
            <v>0</v>
          </cell>
          <cell r="D25">
            <v>0</v>
          </cell>
          <cell r="E25">
            <v>1682.68</v>
          </cell>
          <cell r="F25">
            <v>6261.286666666666</v>
          </cell>
        </row>
        <row r="26">
          <cell r="C26">
            <v>0</v>
          </cell>
          <cell r="D26">
            <v>0</v>
          </cell>
          <cell r="E26">
            <v>1616.5700000000002</v>
          </cell>
          <cell r="F26">
            <v>4565.4404000000004</v>
          </cell>
        </row>
        <row r="27">
          <cell r="C27">
            <v>0</v>
          </cell>
          <cell r="D27">
            <v>0</v>
          </cell>
          <cell r="E27">
            <v>66.1099999999999</v>
          </cell>
          <cell r="F27">
            <v>1695.8462666666655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telverwendungsrechnungGewinn"/>
      <sheetName val="Einnahmen"/>
      <sheetName val="Beitragszahlungen"/>
      <sheetName val="TN-Gebühr eig. Veranstaltungen"/>
      <sheetName val="Gesetzliche KV"/>
      <sheetName val="Öffentliche Hand"/>
      <sheetName val="Spenden"/>
      <sheetName val="Weitere Einnahmen_Zuwendungen"/>
      <sheetName val="AusgabenBetriebsmittelrücklagen"/>
      <sheetName val="Personal_Aufwandsent_Sachsen"/>
      <sheetName val="RK intern"/>
      <sheetName val="Bürobedarf"/>
      <sheetName val="Porto, Telefon, Fax"/>
      <sheetName val="Internet"/>
      <sheetName val="Anschaffung"/>
      <sheetName val="Eigene Veranstaltungen"/>
      <sheetName val="PR_Messen"/>
      <sheetName val="Weitere Ausgaben"/>
      <sheetName val="Mitgliedschaften"/>
      <sheetName val="Weitere Sachausgaben"/>
      <sheetName val="Rücklagen für Projekte"/>
      <sheetName val="Freie Rücklagen"/>
      <sheetName val="Freie Rücklagen (2)"/>
      <sheetName val="Ermittlung der Freie Rücklagen"/>
      <sheetName val="Sonstige Rücklagen"/>
      <sheetName val="Wiederbeschaffungsrücklagen"/>
      <sheetName val="Sachanlagevermögen"/>
    </sheetNames>
    <sheetDataSet>
      <sheetData sheetId="0">
        <row r="25">
          <cell r="G25">
            <v>8456.6660000000011</v>
          </cell>
        </row>
        <row r="26">
          <cell r="G26">
            <v>2194.2800000000002</v>
          </cell>
        </row>
        <row r="27">
          <cell r="G27">
            <v>6262.3860000000004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">
  <a:themeElements>
    <a:clrScheme name="AEPOD">
      <a:dk1>
        <a:srgbClr val="000000"/>
      </a:dk1>
      <a:lt1>
        <a:srgbClr val="FFFFFF"/>
      </a:lt1>
      <a:dk2>
        <a:srgbClr val="00AFD7"/>
      </a:dk2>
      <a:lt2>
        <a:srgbClr val="CCE8ED"/>
      </a:lt2>
      <a:accent1>
        <a:srgbClr val="00AFD7"/>
      </a:accent1>
      <a:accent2>
        <a:srgbClr val="8B0000"/>
      </a:accent2>
      <a:accent3>
        <a:srgbClr val="B8DAE0"/>
      </a:accent3>
      <a:accent4>
        <a:srgbClr val="BA0C2F"/>
      </a:accent4>
      <a:accent5>
        <a:srgbClr val="CCE8ED"/>
      </a:accent5>
      <a:accent6>
        <a:srgbClr val="FE6161"/>
      </a:accent6>
      <a:hlink>
        <a:srgbClr val="0070C0"/>
      </a:hlink>
      <a:folHlink>
        <a:srgbClr val="B8DAE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21CF1-5678-459A-95C0-3B96BC4E11F4}">
  <dimension ref="A1"/>
  <sheetViews>
    <sheetView topLeftCell="A38" zoomScale="80" zoomScaleNormal="80" workbookViewId="0">
      <selection activeCell="K59" sqref="K59"/>
    </sheetView>
  </sheetViews>
  <sheetFormatPr baseColWidth="10" defaultRowHeight="13.2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22BB8-968C-4608-94A9-842C0E8CAFB0}">
  <dimension ref="A1"/>
  <sheetViews>
    <sheetView view="pageBreakPreview" topLeftCell="A28" zoomScale="60" zoomScaleNormal="80" workbookViewId="0">
      <selection activeCell="U16" sqref="U16"/>
    </sheetView>
  </sheetViews>
  <sheetFormatPr baseColWidth="10" defaultRowHeight="13.2" x14ac:dyDescent="0.25"/>
  <cols>
    <col min="10" max="10" width="3.77734375" customWidth="1"/>
  </cols>
  <sheetData/>
  <pageMargins left="0.7" right="0.7" top="0.78740157499999996" bottom="0.78740157499999996" header="0.3" footer="0.3"/>
  <pageSetup paperSize="9" scale="76" orientation="portrait" horizontalDpi="0" verticalDpi="0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45144-3CC8-445F-BC9C-A2956C63BC8A}">
  <dimension ref="A1"/>
  <sheetViews>
    <sheetView tabSelected="1" view="pageBreakPreview" topLeftCell="A42" zoomScale="80" zoomScaleNormal="80" zoomScaleSheetLayoutView="80" workbookViewId="0">
      <selection activeCell="I43" sqref="I43"/>
    </sheetView>
  </sheetViews>
  <sheetFormatPr baseColWidth="10" defaultRowHeight="13.2" x14ac:dyDescent="0.25"/>
  <cols>
    <col min="10" max="10" width="3.77734375" customWidth="1"/>
  </cols>
  <sheetData/>
  <pageMargins left="0.7" right="0.7" top="0.78740157499999996" bottom="0.78740157499999996" header="0.3" footer="0.3"/>
  <pageSetup paperSize="9" scale="76" orientation="portrait" horizontalDpi="0" verticalDpi="0" r:id="rId1"/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47FA3-33B3-48A1-B23B-36712342FDBF}">
  <dimension ref="A1:G5"/>
  <sheetViews>
    <sheetView workbookViewId="0">
      <selection sqref="A1:G5"/>
    </sheetView>
  </sheetViews>
  <sheetFormatPr baseColWidth="10" defaultRowHeight="13.2" x14ac:dyDescent="0.25"/>
  <cols>
    <col min="1" max="1" width="3" bestFit="1" customWidth="1"/>
    <col min="2" max="2" width="38" customWidth="1"/>
    <col min="3" max="4" width="10.33203125" customWidth="1"/>
    <col min="5" max="5" width="11.21875" bestFit="1" customWidth="1"/>
    <col min="6" max="7" width="12" bestFit="1" customWidth="1"/>
  </cols>
  <sheetData>
    <row r="1" spans="1:7" ht="16.2" x14ac:dyDescent="0.35">
      <c r="A1" s="97" t="str">
        <f>[1]MittelverwendungsrechnungGewinn!A23</f>
        <v>Gewinnermittlung</v>
      </c>
      <c r="B1" s="97"/>
      <c r="C1" s="11">
        <v>2017</v>
      </c>
      <c r="D1" s="11">
        <v>2018</v>
      </c>
      <c r="E1" s="11">
        <v>2019</v>
      </c>
      <c r="F1" s="11">
        <f>[1]MittelverwendungsrechnungGewinn!F23</f>
        <v>2020</v>
      </c>
      <c r="G1" s="11">
        <f>[1]MittelverwendungsrechnungGewinn!G23</f>
        <v>2021</v>
      </c>
    </row>
    <row r="2" spans="1:7" ht="14.4" x14ac:dyDescent="0.35">
      <c r="A2" s="98" t="s">
        <v>24</v>
      </c>
      <c r="B2" s="99"/>
      <c r="C2" s="12"/>
      <c r="D2" s="12"/>
      <c r="E2" s="12"/>
      <c r="F2" s="12"/>
      <c r="G2" s="12"/>
    </row>
    <row r="3" spans="1:7" ht="14.4" x14ac:dyDescent="0.35">
      <c r="A3" s="13"/>
      <c r="B3" s="13" t="s">
        <v>25</v>
      </c>
      <c r="C3" s="14">
        <f>[1]MittelverwendungsrechnungGewinn!C25</f>
        <v>0</v>
      </c>
      <c r="D3" s="14">
        <f>[1]MittelverwendungsrechnungGewinn!D25</f>
        <v>0</v>
      </c>
      <c r="E3" s="14">
        <f>[1]MittelverwendungsrechnungGewinn!E25</f>
        <v>1682.68</v>
      </c>
      <c r="F3" s="14">
        <f>[1]MittelverwendungsrechnungGewinn!F25</f>
        <v>6261.286666666666</v>
      </c>
      <c r="G3" s="14">
        <f>ROUNDUP([2]MittelverwendungsrechnungGewinn!G25,2)</f>
        <v>8456.67</v>
      </c>
    </row>
    <row r="4" spans="1:7" ht="14.4" x14ac:dyDescent="0.35">
      <c r="A4" s="13" t="s">
        <v>26</v>
      </c>
      <c r="B4" s="13" t="s">
        <v>27</v>
      </c>
      <c r="C4" s="14">
        <f>[1]MittelverwendungsrechnungGewinn!C26</f>
        <v>0</v>
      </c>
      <c r="D4" s="14">
        <f>[1]MittelverwendungsrechnungGewinn!D26</f>
        <v>0</v>
      </c>
      <c r="E4" s="14">
        <f>[1]MittelverwendungsrechnungGewinn!E26</f>
        <v>1616.5700000000002</v>
      </c>
      <c r="F4" s="14">
        <f>[1]MittelverwendungsrechnungGewinn!F26</f>
        <v>4565.4404000000004</v>
      </c>
      <c r="G4" s="14">
        <f>ROUNDUP([2]MittelverwendungsrechnungGewinn!G26,2)</f>
        <v>2194.2800000000002</v>
      </c>
    </row>
    <row r="5" spans="1:7" ht="14.4" x14ac:dyDescent="0.35">
      <c r="A5" s="15" t="s">
        <v>28</v>
      </c>
      <c r="B5" s="15" t="s">
        <v>29</v>
      </c>
      <c r="C5" s="12">
        <f>[1]MittelverwendungsrechnungGewinn!C27</f>
        <v>0</v>
      </c>
      <c r="D5" s="12">
        <f>[1]MittelverwendungsrechnungGewinn!D27</f>
        <v>0</v>
      </c>
      <c r="E5" s="12">
        <f>[1]MittelverwendungsrechnungGewinn!E27</f>
        <v>66.1099999999999</v>
      </c>
      <c r="F5" s="12">
        <f>[1]MittelverwendungsrechnungGewinn!F27</f>
        <v>1695.8462666666655</v>
      </c>
      <c r="G5" s="12">
        <f>ROUNDUP([2]MittelverwendungsrechnungGewinn!G27,2)</f>
        <v>6262.39</v>
      </c>
    </row>
  </sheetData>
  <mergeCells count="2">
    <mergeCell ref="A1:B1"/>
    <mergeCell ref="A2:B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61DA4-B7BD-4C36-9429-E1F8A0724F6B}">
  <dimension ref="A1:K45"/>
  <sheetViews>
    <sheetView showGridLines="0" topLeftCell="A5" zoomScale="70" zoomScaleNormal="70" zoomScalePageLayoutView="80" workbookViewId="0">
      <selection activeCell="B6" sqref="B6:G42"/>
    </sheetView>
  </sheetViews>
  <sheetFormatPr baseColWidth="10" defaultColWidth="0.77734375" defaultRowHeight="14.4" x14ac:dyDescent="0.35"/>
  <cols>
    <col min="1" max="1" width="62.5546875" style="2" customWidth="1"/>
    <col min="2" max="3" width="12.5546875" style="3" customWidth="1"/>
    <col min="4" max="6" width="13.88671875" style="2" bestFit="1" customWidth="1"/>
    <col min="7" max="7" width="15.21875" style="2" bestFit="1" customWidth="1"/>
    <col min="8" max="25" width="12.5546875" style="2" customWidth="1"/>
    <col min="26" max="16384" width="0.77734375" style="2"/>
  </cols>
  <sheetData>
    <row r="1" spans="1:11" ht="28.8" x14ac:dyDescent="0.35">
      <c r="A1" s="17"/>
      <c r="B1" s="19"/>
      <c r="C1" s="19"/>
      <c r="D1" s="16"/>
      <c r="E1" s="16"/>
      <c r="F1" s="16"/>
      <c r="G1" s="16"/>
      <c r="H1" s="16"/>
      <c r="I1" s="16"/>
      <c r="J1" s="16"/>
      <c r="K1" s="16"/>
    </row>
    <row r="2" spans="1:11" ht="39" customHeight="1" x14ac:dyDescent="0.7">
      <c r="A2" s="22" t="s">
        <v>0</v>
      </c>
      <c r="B2" s="22"/>
      <c r="C2" s="22"/>
      <c r="D2" s="22"/>
      <c r="E2" s="22"/>
      <c r="F2" s="22"/>
      <c r="G2" s="22"/>
      <c r="H2" s="22"/>
      <c r="I2" s="16"/>
      <c r="J2" s="16"/>
      <c r="K2" s="16"/>
    </row>
    <row r="3" spans="1:11" ht="28.8" x14ac:dyDescent="0.35">
      <c r="A3" s="18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3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" customHeight="1" thickBot="1" x14ac:dyDescent="0.4">
      <c r="A5" s="24" t="s">
        <v>40</v>
      </c>
      <c r="B5" s="48">
        <v>2017</v>
      </c>
      <c r="C5" s="48">
        <v>2018</v>
      </c>
      <c r="D5" s="48">
        <v>2019</v>
      </c>
      <c r="E5" s="48">
        <v>2020</v>
      </c>
      <c r="F5" s="48">
        <v>2021</v>
      </c>
      <c r="G5" s="48">
        <v>2022</v>
      </c>
      <c r="H5" s="100" t="s">
        <v>2</v>
      </c>
      <c r="I5" s="100"/>
      <c r="J5" s="100"/>
      <c r="K5" s="100"/>
    </row>
    <row r="6" spans="1:11" x14ac:dyDescent="0.35">
      <c r="A6" s="46" t="s">
        <v>41</v>
      </c>
      <c r="B6" s="36"/>
      <c r="C6" s="36"/>
      <c r="D6" s="36"/>
      <c r="E6" s="37"/>
      <c r="F6" s="37"/>
      <c r="G6" s="37"/>
      <c r="H6" s="100"/>
      <c r="I6" s="100"/>
      <c r="J6" s="100"/>
      <c r="K6" s="100"/>
    </row>
    <row r="7" spans="1:11" x14ac:dyDescent="0.35">
      <c r="A7" s="32" t="s">
        <v>42</v>
      </c>
      <c r="B7" s="76">
        <v>0</v>
      </c>
      <c r="C7" s="76">
        <v>0</v>
      </c>
      <c r="D7" s="77">
        <v>189.16666666666666</v>
      </c>
      <c r="E7" s="77">
        <v>685.8366666666667</v>
      </c>
      <c r="F7" s="27">
        <v>852.07999999999993</v>
      </c>
      <c r="G7" s="27">
        <v>951.25</v>
      </c>
      <c r="H7" s="100"/>
      <c r="I7" s="100"/>
      <c r="J7" s="100"/>
      <c r="K7" s="100"/>
    </row>
    <row r="8" spans="1:11" x14ac:dyDescent="0.35">
      <c r="A8" s="32" t="s">
        <v>43</v>
      </c>
      <c r="B8" s="76">
        <v>0</v>
      </c>
      <c r="C8" s="76">
        <v>0</v>
      </c>
      <c r="D8" s="77">
        <v>0</v>
      </c>
      <c r="E8" s="27">
        <v>66.11</v>
      </c>
      <c r="F8" s="27">
        <v>1743.896</v>
      </c>
      <c r="G8" s="27">
        <v>6262.3909999999996</v>
      </c>
      <c r="H8" s="100"/>
      <c r="I8" s="100"/>
      <c r="J8" s="100"/>
      <c r="K8" s="100"/>
    </row>
    <row r="9" spans="1:11" x14ac:dyDescent="0.35">
      <c r="A9" s="32" t="s">
        <v>44</v>
      </c>
      <c r="B9" s="76">
        <v>0</v>
      </c>
      <c r="C9" s="76">
        <v>0</v>
      </c>
      <c r="D9" s="77">
        <v>0</v>
      </c>
      <c r="E9" s="27">
        <v>0</v>
      </c>
      <c r="F9" s="27"/>
      <c r="G9" s="27"/>
      <c r="H9" s="100"/>
      <c r="I9" s="100"/>
      <c r="J9" s="100"/>
      <c r="K9" s="100"/>
    </row>
    <row r="10" spans="1:11" x14ac:dyDescent="0.35">
      <c r="A10" s="32" t="s">
        <v>45</v>
      </c>
      <c r="B10" s="76">
        <v>0</v>
      </c>
      <c r="C10" s="76">
        <v>0</v>
      </c>
      <c r="D10" s="77">
        <v>0</v>
      </c>
      <c r="E10" s="27">
        <v>0</v>
      </c>
      <c r="F10" s="27"/>
      <c r="G10" s="27"/>
      <c r="H10" s="100"/>
      <c r="I10" s="100"/>
      <c r="J10" s="100"/>
      <c r="K10" s="100"/>
    </row>
    <row r="11" spans="1:11" x14ac:dyDescent="0.35">
      <c r="A11" s="32" t="s">
        <v>46</v>
      </c>
      <c r="B11" s="76">
        <v>0</v>
      </c>
      <c r="C11" s="76">
        <v>0</v>
      </c>
      <c r="D11" s="77">
        <v>0</v>
      </c>
      <c r="E11" s="27">
        <v>0</v>
      </c>
      <c r="F11" s="27"/>
      <c r="G11" s="27"/>
      <c r="H11" s="100"/>
      <c r="I11" s="100"/>
      <c r="J11" s="100"/>
      <c r="K11" s="100"/>
    </row>
    <row r="12" spans="1:11" x14ac:dyDescent="0.35">
      <c r="A12" s="32" t="s">
        <v>47</v>
      </c>
      <c r="B12" s="76"/>
      <c r="C12" s="76"/>
      <c r="D12" s="77">
        <v>0</v>
      </c>
      <c r="E12" s="27">
        <v>0</v>
      </c>
      <c r="F12" s="27">
        <v>330</v>
      </c>
      <c r="G12" s="27">
        <v>0</v>
      </c>
      <c r="H12" s="100"/>
      <c r="I12" s="100"/>
      <c r="J12" s="100"/>
      <c r="K12" s="100"/>
    </row>
    <row r="13" spans="1:11" x14ac:dyDescent="0.35">
      <c r="A13" s="32" t="s">
        <v>48</v>
      </c>
      <c r="B13" s="76"/>
      <c r="C13" s="76"/>
      <c r="D13" s="77">
        <v>0</v>
      </c>
      <c r="E13" s="27">
        <v>0</v>
      </c>
      <c r="F13" s="27"/>
      <c r="G13" s="27"/>
      <c r="H13" s="100"/>
      <c r="I13" s="100"/>
      <c r="J13" s="100"/>
      <c r="K13" s="100"/>
    </row>
    <row r="14" spans="1:11" x14ac:dyDescent="0.35">
      <c r="A14" s="32" t="s">
        <v>49</v>
      </c>
      <c r="B14" s="76">
        <v>0</v>
      </c>
      <c r="C14" s="76">
        <v>0</v>
      </c>
      <c r="D14" s="77">
        <v>0</v>
      </c>
      <c r="E14" s="27">
        <v>0</v>
      </c>
      <c r="F14" s="27"/>
      <c r="G14" s="27"/>
      <c r="H14" s="100"/>
      <c r="I14" s="100"/>
      <c r="J14" s="100"/>
      <c r="K14" s="100"/>
    </row>
    <row r="15" spans="1:11" s="4" customFormat="1" x14ac:dyDescent="0.35">
      <c r="A15" s="32" t="s">
        <v>50</v>
      </c>
      <c r="B15" s="76">
        <v>0</v>
      </c>
      <c r="C15" s="76">
        <v>0</v>
      </c>
      <c r="D15" s="77">
        <v>0</v>
      </c>
      <c r="E15" s="27">
        <v>0</v>
      </c>
      <c r="F15" s="27"/>
      <c r="G15" s="27"/>
      <c r="H15" s="23"/>
      <c r="I15" s="23"/>
      <c r="J15" s="23"/>
      <c r="K15" s="23"/>
    </row>
    <row r="16" spans="1:11" ht="15" thickBot="1" x14ac:dyDescent="0.4">
      <c r="A16" s="33" t="s">
        <v>51</v>
      </c>
      <c r="B16" s="76">
        <v>0</v>
      </c>
      <c r="C16" s="76">
        <v>0</v>
      </c>
      <c r="D16" s="77">
        <v>0</v>
      </c>
      <c r="E16" s="27">
        <v>0</v>
      </c>
      <c r="F16" s="27">
        <v>0</v>
      </c>
      <c r="G16" s="27">
        <v>0</v>
      </c>
      <c r="H16" s="23"/>
      <c r="I16" s="23"/>
      <c r="J16" s="23"/>
      <c r="K16" s="23"/>
    </row>
    <row r="17" spans="1:7" ht="15" thickBot="1" x14ac:dyDescent="0.4">
      <c r="A17" s="68" t="s">
        <v>52</v>
      </c>
      <c r="B17" s="42">
        <v>0</v>
      </c>
      <c r="C17" s="42">
        <v>0</v>
      </c>
      <c r="D17" s="42">
        <v>189.16666666666666</v>
      </c>
      <c r="E17" s="42">
        <v>751.94666666666672</v>
      </c>
      <c r="F17" s="42">
        <v>2925.9759999999997</v>
      </c>
      <c r="G17" s="42">
        <v>7213.6409999999996</v>
      </c>
    </row>
    <row r="18" spans="1:7" ht="15" thickBot="1" x14ac:dyDescent="0.4">
      <c r="A18" s="44" t="s">
        <v>53</v>
      </c>
      <c r="B18" s="54"/>
      <c r="C18" s="55"/>
      <c r="D18" s="55"/>
      <c r="E18" s="55"/>
      <c r="F18" s="55"/>
      <c r="G18" s="55"/>
    </row>
    <row r="19" spans="1:7" x14ac:dyDescent="0.35">
      <c r="A19" s="45" t="s">
        <v>54</v>
      </c>
      <c r="B19" s="81"/>
      <c r="C19" s="49"/>
      <c r="D19" s="49"/>
      <c r="E19" s="57"/>
      <c r="F19" s="56"/>
      <c r="G19" s="56"/>
    </row>
    <row r="20" spans="1:7" x14ac:dyDescent="0.35">
      <c r="A20" s="58" t="s">
        <v>55</v>
      </c>
      <c r="B20" s="50">
        <v>0</v>
      </c>
      <c r="C20" s="51">
        <v>0</v>
      </c>
      <c r="D20" s="51">
        <v>0</v>
      </c>
      <c r="E20" s="59">
        <v>3000</v>
      </c>
      <c r="F20" s="60">
        <v>2819.38</v>
      </c>
      <c r="G20" s="60">
        <v>3874.28</v>
      </c>
    </row>
    <row r="21" spans="1:7" x14ac:dyDescent="0.35">
      <c r="A21" s="58" t="s">
        <v>56</v>
      </c>
      <c r="B21" s="50">
        <v>0</v>
      </c>
      <c r="C21" s="51">
        <v>0</v>
      </c>
      <c r="D21" s="51">
        <v>500</v>
      </c>
      <c r="E21" s="59">
        <v>1762.84</v>
      </c>
      <c r="F21" s="60">
        <v>0</v>
      </c>
      <c r="G21" s="60">
        <v>0</v>
      </c>
    </row>
    <row r="22" spans="1:7" x14ac:dyDescent="0.35">
      <c r="A22" s="58" t="s">
        <v>57</v>
      </c>
      <c r="B22" s="50">
        <v>0</v>
      </c>
      <c r="C22" s="51">
        <v>0</v>
      </c>
      <c r="D22" s="51">
        <v>0</v>
      </c>
      <c r="E22" s="59">
        <v>0</v>
      </c>
      <c r="F22" s="60">
        <v>0</v>
      </c>
      <c r="G22" s="60">
        <v>0</v>
      </c>
    </row>
    <row r="23" spans="1:7" ht="15" thickBot="1" x14ac:dyDescent="0.4">
      <c r="A23" s="53" t="s">
        <v>58</v>
      </c>
      <c r="B23" s="64">
        <v>0</v>
      </c>
      <c r="C23" s="65">
        <v>0</v>
      </c>
      <c r="D23" s="65">
        <v>0</v>
      </c>
      <c r="E23" s="66">
        <v>0</v>
      </c>
      <c r="F23" s="67">
        <v>0</v>
      </c>
      <c r="G23" s="67">
        <v>0</v>
      </c>
    </row>
    <row r="24" spans="1:7" x14ac:dyDescent="0.35">
      <c r="A24" s="45" t="s">
        <v>59</v>
      </c>
      <c r="B24" s="61"/>
      <c r="C24" s="62"/>
      <c r="D24" s="62"/>
      <c r="E24" s="62"/>
      <c r="F24" s="63"/>
      <c r="G24" s="63"/>
    </row>
    <row r="25" spans="1:7" x14ac:dyDescent="0.35">
      <c r="A25" s="32" t="s">
        <v>60</v>
      </c>
      <c r="B25" s="76">
        <v>0</v>
      </c>
      <c r="C25" s="76">
        <v>0</v>
      </c>
      <c r="D25" s="77">
        <v>0</v>
      </c>
      <c r="E25" s="77">
        <v>0</v>
      </c>
      <c r="F25" s="27">
        <v>0</v>
      </c>
      <c r="G25" s="27">
        <v>0</v>
      </c>
    </row>
    <row r="26" spans="1:7" x14ac:dyDescent="0.35">
      <c r="A26" s="32" t="s">
        <v>61</v>
      </c>
      <c r="B26" s="76">
        <v>0</v>
      </c>
      <c r="C26" s="76">
        <v>0</v>
      </c>
      <c r="D26" s="77">
        <v>0</v>
      </c>
      <c r="E26" s="77">
        <v>0</v>
      </c>
      <c r="F26" s="27">
        <v>1320</v>
      </c>
      <c r="G26" s="27">
        <v>1353</v>
      </c>
    </row>
    <row r="27" spans="1:7" ht="15" thickBot="1" x14ac:dyDescent="0.4">
      <c r="A27" s="35" t="s">
        <v>62</v>
      </c>
      <c r="B27" s="52">
        <v>0</v>
      </c>
      <c r="C27" s="52">
        <v>0</v>
      </c>
      <c r="D27" s="28">
        <v>0</v>
      </c>
      <c r="E27" s="28">
        <v>0</v>
      </c>
      <c r="F27" s="27">
        <v>0</v>
      </c>
      <c r="G27" s="27">
        <v>0</v>
      </c>
    </row>
    <row r="28" spans="1:7" x14ac:dyDescent="0.35">
      <c r="A28" s="45" t="s">
        <v>63</v>
      </c>
      <c r="B28" s="81"/>
      <c r="C28" s="49"/>
      <c r="D28" s="49"/>
      <c r="E28" s="49"/>
      <c r="F28" s="94"/>
      <c r="G28" s="94"/>
    </row>
    <row r="29" spans="1:7" x14ac:dyDescent="0.35">
      <c r="A29" s="32" t="s">
        <v>64</v>
      </c>
      <c r="B29" s="77">
        <v>0</v>
      </c>
      <c r="C29" s="77">
        <v>0</v>
      </c>
      <c r="D29" s="77">
        <v>0</v>
      </c>
      <c r="E29" s="77">
        <v>0</v>
      </c>
      <c r="F29" s="27"/>
      <c r="G29" s="27"/>
    </row>
    <row r="30" spans="1:7" x14ac:dyDescent="0.35">
      <c r="A30" s="32" t="s">
        <v>65</v>
      </c>
      <c r="B30" s="77">
        <v>0</v>
      </c>
      <c r="C30" s="77">
        <v>0</v>
      </c>
      <c r="D30" s="77">
        <v>0</v>
      </c>
      <c r="E30" s="77">
        <v>0</v>
      </c>
      <c r="F30" s="27"/>
      <c r="G30" s="27"/>
    </row>
    <row r="31" spans="1:7" ht="15" thickBot="1" x14ac:dyDescent="0.4">
      <c r="A31" s="33" t="s">
        <v>66</v>
      </c>
      <c r="B31" s="28">
        <v>0</v>
      </c>
      <c r="C31" s="28">
        <v>0</v>
      </c>
      <c r="D31" s="28">
        <v>0</v>
      </c>
      <c r="E31" s="28">
        <v>0</v>
      </c>
      <c r="F31" s="29"/>
      <c r="G31" s="29"/>
    </row>
    <row r="32" spans="1:7" x14ac:dyDescent="0.35">
      <c r="A32" s="45" t="s">
        <v>67</v>
      </c>
      <c r="B32" s="50"/>
      <c r="C32" s="51"/>
      <c r="D32" s="51"/>
      <c r="E32" s="51"/>
      <c r="F32" s="51"/>
      <c r="G32" s="51"/>
    </row>
    <row r="33" spans="1:9" x14ac:dyDescent="0.35">
      <c r="A33" s="32" t="s">
        <v>68</v>
      </c>
      <c r="B33" s="77">
        <v>0</v>
      </c>
      <c r="C33" s="77">
        <v>0</v>
      </c>
      <c r="D33" s="77">
        <v>0</v>
      </c>
      <c r="E33" s="77">
        <v>0</v>
      </c>
      <c r="F33" s="77"/>
      <c r="G33" s="77"/>
      <c r="H33" s="23"/>
      <c r="I33" s="23"/>
    </row>
    <row r="34" spans="1:9" ht="13.5" customHeight="1" x14ac:dyDescent="0.35">
      <c r="A34" s="32" t="s">
        <v>69</v>
      </c>
      <c r="B34" s="77">
        <v>0</v>
      </c>
      <c r="C34" s="77">
        <v>0</v>
      </c>
      <c r="D34" s="77">
        <v>0</v>
      </c>
      <c r="E34" s="77">
        <v>0</v>
      </c>
      <c r="F34" s="77"/>
      <c r="G34" s="77"/>
      <c r="H34" s="23"/>
      <c r="I34" s="23"/>
    </row>
    <row r="35" spans="1:9" s="4" customFormat="1" x14ac:dyDescent="0.35">
      <c r="A35" s="32" t="s">
        <v>70</v>
      </c>
      <c r="B35" s="77">
        <v>0</v>
      </c>
      <c r="C35" s="77">
        <v>0</v>
      </c>
      <c r="D35" s="77">
        <v>993.51333333333343</v>
      </c>
      <c r="E35" s="77">
        <v>794.56</v>
      </c>
      <c r="F35" s="77">
        <v>1391.31</v>
      </c>
      <c r="G35" s="77">
        <v>2236.21</v>
      </c>
      <c r="H35" s="23"/>
      <c r="I35" s="23"/>
    </row>
    <row r="36" spans="1:9" s="5" customFormat="1" ht="16.2" x14ac:dyDescent="0.35">
      <c r="A36" s="34" t="s">
        <v>71</v>
      </c>
      <c r="B36" s="77">
        <v>0</v>
      </c>
      <c r="C36" s="77">
        <v>0</v>
      </c>
      <c r="D36" s="77">
        <v>0</v>
      </c>
      <c r="E36" s="77">
        <v>0</v>
      </c>
      <c r="F36" s="77">
        <v>0</v>
      </c>
      <c r="G36" s="77"/>
      <c r="H36" s="23"/>
      <c r="I36" s="23"/>
    </row>
    <row r="37" spans="1:9" ht="13.5" customHeight="1" x14ac:dyDescent="0.35">
      <c r="A37" s="34" t="s">
        <v>72</v>
      </c>
      <c r="B37" s="77">
        <v>0</v>
      </c>
      <c r="C37" s="77">
        <v>0</v>
      </c>
      <c r="D37" s="77">
        <v>0</v>
      </c>
      <c r="E37" s="77">
        <v>0</v>
      </c>
      <c r="F37" s="77"/>
      <c r="G37" s="77"/>
      <c r="H37" s="23"/>
      <c r="I37" s="23"/>
    </row>
    <row r="38" spans="1:9" x14ac:dyDescent="0.35">
      <c r="A38" s="34" t="s">
        <v>73</v>
      </c>
      <c r="B38" s="77">
        <v>0</v>
      </c>
      <c r="C38" s="77">
        <v>0</v>
      </c>
      <c r="D38" s="77">
        <v>0</v>
      </c>
      <c r="E38" s="77">
        <v>0</v>
      </c>
      <c r="F38" s="77"/>
      <c r="G38" s="77"/>
      <c r="H38" s="23"/>
      <c r="I38" s="23"/>
    </row>
    <row r="39" spans="1:9" ht="15" thickBot="1" x14ac:dyDescent="0.4">
      <c r="A39" s="47" t="s">
        <v>74</v>
      </c>
      <c r="B39" s="26">
        <v>0</v>
      </c>
      <c r="C39" s="26">
        <v>0</v>
      </c>
      <c r="D39" s="26">
        <v>0</v>
      </c>
      <c r="E39" s="95"/>
      <c r="F39" s="95"/>
      <c r="G39" s="95"/>
      <c r="H39" s="23"/>
      <c r="I39" s="23"/>
    </row>
    <row r="40" spans="1:9" ht="15" thickBot="1" x14ac:dyDescent="0.4">
      <c r="A40" s="41" t="s">
        <v>75</v>
      </c>
      <c r="B40" s="42">
        <v>0</v>
      </c>
      <c r="C40" s="42">
        <v>0</v>
      </c>
      <c r="D40" s="42">
        <v>1493.5133333333333</v>
      </c>
      <c r="E40" s="42">
        <v>5557.4</v>
      </c>
      <c r="F40" s="42">
        <v>5530.6900000000005</v>
      </c>
      <c r="G40" s="42">
        <v>7463.4900000000007</v>
      </c>
      <c r="H40" s="43"/>
      <c r="I40" s="43"/>
    </row>
    <row r="41" spans="1:9" ht="29.4" thickBot="1" x14ac:dyDescent="0.4">
      <c r="A41" s="70" t="s">
        <v>76</v>
      </c>
      <c r="B41" s="71"/>
      <c r="C41" s="72"/>
      <c r="D41" s="71"/>
      <c r="E41" s="69">
        <v>0</v>
      </c>
      <c r="F41" s="69">
        <v>0</v>
      </c>
      <c r="G41" s="69">
        <v>0</v>
      </c>
      <c r="H41" s="25"/>
      <c r="I41" s="25"/>
    </row>
    <row r="42" spans="1:9" ht="16.8" thickBot="1" x14ac:dyDescent="0.4">
      <c r="A42" s="38" t="s">
        <v>77</v>
      </c>
      <c r="B42" s="39">
        <v>0</v>
      </c>
      <c r="C42" s="39">
        <v>0</v>
      </c>
      <c r="D42" s="39">
        <v>1682.68</v>
      </c>
      <c r="E42" s="39">
        <v>6309.3466666666664</v>
      </c>
      <c r="F42" s="39">
        <v>8456.6660000000011</v>
      </c>
      <c r="G42" s="39">
        <v>14677.131000000001</v>
      </c>
      <c r="H42" s="40"/>
      <c r="I42" s="40"/>
    </row>
    <row r="43" spans="1:9" x14ac:dyDescent="0.35">
      <c r="A43" s="30" t="s">
        <v>78</v>
      </c>
      <c r="B43" s="31"/>
      <c r="C43" s="31"/>
      <c r="D43" s="23"/>
      <c r="E43" s="73">
        <v>4546.5066666666662</v>
      </c>
      <c r="F43" s="30"/>
      <c r="G43" s="30"/>
      <c r="H43" s="23"/>
      <c r="I43" s="23"/>
    </row>
    <row r="44" spans="1:9" x14ac:dyDescent="0.35">
      <c r="A44" s="20"/>
      <c r="B44" s="21"/>
      <c r="C44" s="21"/>
      <c r="D44" s="20"/>
      <c r="E44" s="20"/>
      <c r="F44" s="20"/>
      <c r="G44" s="16"/>
      <c r="H44" s="16"/>
      <c r="I44" s="16"/>
    </row>
    <row r="45" spans="1:9" x14ac:dyDescent="0.35">
      <c r="A45" s="20"/>
      <c r="B45" s="21"/>
      <c r="C45" s="21"/>
      <c r="D45" s="20"/>
      <c r="E45" s="20"/>
      <c r="F45" s="20"/>
      <c r="G45" s="16"/>
      <c r="H45" s="16"/>
      <c r="I45" s="16"/>
    </row>
  </sheetData>
  <mergeCells count="1">
    <mergeCell ref="H5:K14"/>
  </mergeCells>
  <conditionalFormatting sqref="D8:F14">
    <cfRule type="containsBlanks" dxfId="10" priority="7">
      <formula>LEN(TRIM(D8))=0</formula>
    </cfRule>
  </conditionalFormatting>
  <conditionalFormatting sqref="D20:F22">
    <cfRule type="containsBlanks" dxfId="9" priority="6">
      <formula>LEN(TRIM(D20))=0</formula>
    </cfRule>
  </conditionalFormatting>
  <conditionalFormatting sqref="D18:F18">
    <cfRule type="containsBlanks" dxfId="8" priority="5">
      <formula>LEN(TRIM(D18))=0</formula>
    </cfRule>
  </conditionalFormatting>
  <conditionalFormatting sqref="D24:F26">
    <cfRule type="containsBlanks" dxfId="7" priority="4">
      <formula>LEN(TRIM(D24))=0</formula>
    </cfRule>
  </conditionalFormatting>
  <conditionalFormatting sqref="D28:F29">
    <cfRule type="containsBlanks" dxfId="6" priority="3">
      <formula>LEN(TRIM(D28))=0</formula>
    </cfRule>
  </conditionalFormatting>
  <conditionalFormatting sqref="D31:F34">
    <cfRule type="containsBlanks" dxfId="5" priority="2">
      <formula>LEN(TRIM(D31))=0</formula>
    </cfRule>
  </conditionalFormatting>
  <conditionalFormatting sqref="E17:F17">
    <cfRule type="containsBlanks" dxfId="4" priority="1">
      <formula>LEN(TRIM(E17))=0</formula>
    </cfRule>
  </conditionalFormatting>
  <pageMargins left="0.70866141732283472" right="0.59055118110236227" top="0.62992125984251968" bottom="0.31496062992125984" header="0.43307086614173229" footer="0.31496062992125984"/>
  <pageSetup paperSize="9" scale="81" fitToWidth="0" fitToHeight="0" orientation="landscape" cellComments="atEnd" r:id="rId1"/>
  <headerFooter>
    <oddHeader>&amp;R&amp;G</oddHeader>
    <oddFooter>&amp;L&amp;D&amp;CSteuernummer: 306/5804/0999 VST&amp;RSeite &amp;P von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0267-782F-42F5-9802-0E6D42FEEFB6}">
  <dimension ref="A1:J38"/>
  <sheetViews>
    <sheetView showGridLines="0" view="pageLayout" topLeftCell="A3" zoomScale="80" zoomScaleNormal="85" zoomScalePageLayoutView="80" workbookViewId="0">
      <selection activeCell="F5" sqref="F5"/>
    </sheetView>
  </sheetViews>
  <sheetFormatPr baseColWidth="10" defaultColWidth="0.77734375" defaultRowHeight="14.4" x14ac:dyDescent="0.35"/>
  <cols>
    <col min="1" max="1" width="62.5546875" style="7" customWidth="1"/>
    <col min="2" max="3" width="12.5546875" style="3" customWidth="1"/>
    <col min="4" max="4" width="14.109375" style="3" bestFit="1" customWidth="1"/>
    <col min="5" max="5" width="15.21875" style="3" customWidth="1"/>
    <col min="6" max="6" width="13.88671875" style="7" bestFit="1" customWidth="1"/>
    <col min="7" max="7" width="16.21875" style="7" bestFit="1" customWidth="1"/>
    <col min="8" max="65" width="12.5546875" style="7" customWidth="1"/>
    <col min="66" max="16384" width="0.77734375" style="7"/>
  </cols>
  <sheetData>
    <row r="1" spans="1:10" ht="28.8" x14ac:dyDescent="0.35">
      <c r="A1" s="6"/>
      <c r="B1" s="1"/>
      <c r="C1" s="1"/>
      <c r="D1" s="1"/>
      <c r="E1" s="1"/>
      <c r="F1" s="6"/>
      <c r="G1" s="6"/>
      <c r="H1" s="6"/>
    </row>
    <row r="2" spans="1:10" ht="49.95" customHeight="1" x14ac:dyDescent="0.7">
      <c r="A2" s="101" t="s">
        <v>3</v>
      </c>
      <c r="B2" s="101"/>
      <c r="C2" s="101"/>
      <c r="D2" s="101"/>
      <c r="E2" s="101"/>
    </row>
    <row r="3" spans="1:10" ht="28.95" customHeight="1" x14ac:dyDescent="0.35">
      <c r="A3" s="102" t="s">
        <v>1</v>
      </c>
      <c r="B3" s="102"/>
      <c r="C3" s="102"/>
      <c r="F3" s="8"/>
      <c r="G3" s="8"/>
      <c r="H3" s="8"/>
    </row>
    <row r="4" spans="1:10" x14ac:dyDescent="0.35">
      <c r="A4" s="8"/>
      <c r="F4" s="8"/>
      <c r="G4" s="8"/>
      <c r="H4" s="8"/>
    </row>
    <row r="5" spans="1:10" x14ac:dyDescent="0.35">
      <c r="F5" s="8"/>
      <c r="G5" s="8"/>
      <c r="H5" s="8"/>
    </row>
    <row r="6" spans="1:10" ht="13.95" customHeight="1" thickBot="1" x14ac:dyDescent="0.4">
      <c r="A6" s="92" t="s">
        <v>4</v>
      </c>
      <c r="B6" s="80">
        <v>2017</v>
      </c>
      <c r="C6" s="80">
        <v>2018</v>
      </c>
      <c r="D6" s="80">
        <v>2019</v>
      </c>
      <c r="E6" s="80">
        <v>2020</v>
      </c>
      <c r="F6" s="80">
        <v>2021</v>
      </c>
      <c r="G6" s="80">
        <v>2022</v>
      </c>
      <c r="H6" s="103"/>
      <c r="I6" s="9"/>
      <c r="J6" s="9"/>
    </row>
    <row r="7" spans="1:10" x14ac:dyDescent="0.35">
      <c r="A7" s="85" t="s">
        <v>5</v>
      </c>
      <c r="B7" s="104"/>
      <c r="C7" s="104"/>
      <c r="D7" s="105"/>
      <c r="E7" s="106"/>
      <c r="F7" s="106"/>
      <c r="G7" s="106"/>
      <c r="H7" s="103"/>
      <c r="I7" s="9"/>
      <c r="J7" s="9"/>
    </row>
    <row r="8" spans="1:10" x14ac:dyDescent="0.35">
      <c r="A8" s="89" t="s">
        <v>6</v>
      </c>
      <c r="B8" s="107"/>
      <c r="C8" s="108"/>
      <c r="D8" s="108"/>
      <c r="E8" s="109"/>
      <c r="F8" s="109"/>
      <c r="G8" s="109"/>
      <c r="H8" s="103"/>
      <c r="I8" s="9"/>
      <c r="J8" s="9"/>
    </row>
    <row r="9" spans="1:10" x14ac:dyDescent="0.35">
      <c r="A9" s="84" t="s">
        <v>7</v>
      </c>
      <c r="B9" s="96">
        <v>0</v>
      </c>
      <c r="C9" s="96">
        <v>0</v>
      </c>
      <c r="D9" s="96">
        <v>0</v>
      </c>
      <c r="E9" s="110">
        <v>0</v>
      </c>
      <c r="F9" s="110">
        <v>0</v>
      </c>
      <c r="G9" s="110">
        <v>0</v>
      </c>
      <c r="H9" s="103"/>
      <c r="I9" s="9"/>
      <c r="J9" s="9"/>
    </row>
    <row r="10" spans="1:10" x14ac:dyDescent="0.35">
      <c r="A10" s="84" t="s">
        <v>79</v>
      </c>
      <c r="B10" s="96">
        <v>0</v>
      </c>
      <c r="C10" s="96">
        <v>0</v>
      </c>
      <c r="D10" s="96">
        <v>0</v>
      </c>
      <c r="E10" s="110">
        <v>0</v>
      </c>
      <c r="F10" s="110">
        <v>1320</v>
      </c>
      <c r="G10" s="110">
        <v>0</v>
      </c>
      <c r="H10" s="103"/>
      <c r="I10" s="9"/>
      <c r="J10" s="9"/>
    </row>
    <row r="11" spans="1:10" x14ac:dyDescent="0.35">
      <c r="A11" s="89" t="s">
        <v>8</v>
      </c>
      <c r="B11" s="111"/>
      <c r="C11" s="111"/>
      <c r="D11" s="107"/>
      <c r="E11" s="109"/>
      <c r="F11" s="109"/>
      <c r="G11" s="109"/>
      <c r="H11" s="103"/>
    </row>
    <row r="12" spans="1:10" ht="57.6" x14ac:dyDescent="0.35">
      <c r="A12" s="91" t="s">
        <v>80</v>
      </c>
      <c r="B12" s="112">
        <v>0</v>
      </c>
      <c r="C12" s="112">
        <v>0</v>
      </c>
      <c r="D12" s="112">
        <v>425</v>
      </c>
      <c r="E12" s="113"/>
      <c r="F12" s="113"/>
      <c r="G12" s="113"/>
      <c r="H12" s="90"/>
    </row>
    <row r="13" spans="1:10" x14ac:dyDescent="0.35">
      <c r="A13" s="78" t="s">
        <v>30</v>
      </c>
      <c r="B13" s="114"/>
      <c r="C13" s="114"/>
      <c r="D13" s="115"/>
      <c r="E13" s="116">
        <v>284.7</v>
      </c>
      <c r="F13" s="116">
        <v>0</v>
      </c>
      <c r="G13" s="116">
        <v>0</v>
      </c>
      <c r="H13" s="75"/>
    </row>
    <row r="14" spans="1:10" x14ac:dyDescent="0.35">
      <c r="A14" s="78" t="s">
        <v>31</v>
      </c>
      <c r="B14" s="114"/>
      <c r="C14" s="114"/>
      <c r="D14" s="115"/>
      <c r="E14" s="116">
        <v>0</v>
      </c>
      <c r="F14" s="116">
        <v>0</v>
      </c>
      <c r="G14" s="116">
        <v>0</v>
      </c>
      <c r="H14" s="75"/>
    </row>
    <row r="15" spans="1:10" ht="15" thickBot="1" x14ac:dyDescent="0.4">
      <c r="A15" s="79" t="s">
        <v>32</v>
      </c>
      <c r="B15" s="117"/>
      <c r="C15" s="117"/>
      <c r="D15" s="118"/>
      <c r="E15" s="116">
        <v>231.4</v>
      </c>
      <c r="F15" s="116">
        <v>42.16</v>
      </c>
      <c r="G15" s="116">
        <v>0</v>
      </c>
      <c r="H15" s="75"/>
    </row>
    <row r="16" spans="1:10" x14ac:dyDescent="0.35">
      <c r="A16" s="85" t="s">
        <v>9</v>
      </c>
      <c r="B16" s="104"/>
      <c r="C16" s="104"/>
      <c r="D16" s="105"/>
      <c r="E16" s="106"/>
      <c r="F16" s="106"/>
      <c r="G16" s="106"/>
      <c r="H16" s="74"/>
    </row>
    <row r="17" spans="1:8" x14ac:dyDescent="0.35">
      <c r="A17" s="89" t="s">
        <v>10</v>
      </c>
      <c r="B17" s="111"/>
      <c r="C17" s="111"/>
      <c r="D17" s="111"/>
      <c r="E17" s="119"/>
      <c r="F17" s="119"/>
      <c r="G17" s="119"/>
      <c r="H17" s="74"/>
    </row>
    <row r="18" spans="1:8" x14ac:dyDescent="0.35">
      <c r="A18" s="84" t="s">
        <v>11</v>
      </c>
      <c r="B18" s="96">
        <v>0</v>
      </c>
      <c r="C18" s="96">
        <v>0</v>
      </c>
      <c r="D18" s="120">
        <v>0</v>
      </c>
      <c r="E18" s="120">
        <v>0</v>
      </c>
      <c r="F18" s="120">
        <v>0</v>
      </c>
      <c r="G18" s="120">
        <v>0</v>
      </c>
      <c r="H18" s="74"/>
    </row>
    <row r="19" spans="1:8" x14ac:dyDescent="0.35">
      <c r="A19" s="84" t="s">
        <v>33</v>
      </c>
      <c r="B19" s="96"/>
      <c r="C19" s="96"/>
      <c r="D19" s="120">
        <v>0</v>
      </c>
      <c r="E19" s="120">
        <v>0</v>
      </c>
      <c r="F19" s="120">
        <v>0</v>
      </c>
      <c r="G19" s="120">
        <v>0</v>
      </c>
      <c r="H19" s="74"/>
    </row>
    <row r="20" spans="1:8" x14ac:dyDescent="0.35">
      <c r="A20" s="84" t="s">
        <v>34</v>
      </c>
      <c r="B20" s="121"/>
      <c r="C20" s="121"/>
      <c r="D20" s="122"/>
      <c r="E20" s="120">
        <v>0</v>
      </c>
      <c r="F20" s="120">
        <v>0</v>
      </c>
      <c r="G20" s="123">
        <v>1500</v>
      </c>
      <c r="H20" s="75"/>
    </row>
    <row r="21" spans="1:8" x14ac:dyDescent="0.35">
      <c r="A21" s="84" t="s">
        <v>35</v>
      </c>
      <c r="B21" s="121"/>
      <c r="C21" s="121"/>
      <c r="D21" s="122"/>
      <c r="E21" s="122"/>
      <c r="F21" s="122"/>
      <c r="G21" s="122"/>
      <c r="H21" s="75"/>
    </row>
    <row r="22" spans="1:8" x14ac:dyDescent="0.35">
      <c r="A22" s="89" t="s">
        <v>12</v>
      </c>
      <c r="B22" s="111"/>
      <c r="C22" s="111"/>
      <c r="D22" s="107"/>
      <c r="E22" s="109"/>
      <c r="F22" s="109"/>
      <c r="G22" s="109"/>
      <c r="H22" s="74"/>
    </row>
    <row r="23" spans="1:8" x14ac:dyDescent="0.35">
      <c r="A23" s="84" t="s">
        <v>36</v>
      </c>
      <c r="B23" s="96">
        <v>0</v>
      </c>
      <c r="C23" s="96">
        <v>0</v>
      </c>
      <c r="D23" s="124"/>
      <c r="E23" s="96">
        <v>192.29999999999995</v>
      </c>
      <c r="F23" s="96">
        <v>0</v>
      </c>
      <c r="G23" s="96">
        <v>0</v>
      </c>
      <c r="H23" s="74"/>
    </row>
    <row r="24" spans="1:8" x14ac:dyDescent="0.35">
      <c r="A24" s="84" t="s">
        <v>37</v>
      </c>
      <c r="B24" s="96">
        <v>0</v>
      </c>
      <c r="C24" s="96">
        <v>0</v>
      </c>
      <c r="D24" s="96">
        <v>26.44</v>
      </c>
      <c r="E24" s="96">
        <v>254.1</v>
      </c>
      <c r="F24" s="96">
        <v>19.75</v>
      </c>
      <c r="G24" s="96">
        <v>0</v>
      </c>
      <c r="H24" s="74"/>
    </row>
    <row r="25" spans="1:8" ht="43.2" x14ac:dyDescent="0.35">
      <c r="A25" s="84" t="s">
        <v>38</v>
      </c>
      <c r="B25" s="96">
        <v>0</v>
      </c>
      <c r="C25" s="96">
        <v>0</v>
      </c>
      <c r="D25" s="96">
        <v>292.56</v>
      </c>
      <c r="E25" s="96">
        <v>906.62000000000012</v>
      </c>
      <c r="F25" s="96">
        <v>566.92000000000007</v>
      </c>
      <c r="G25" s="96">
        <v>2472.71</v>
      </c>
      <c r="H25" s="74"/>
    </row>
    <row r="26" spans="1:8" ht="28.8" x14ac:dyDescent="0.35">
      <c r="A26" s="84" t="s">
        <v>13</v>
      </c>
      <c r="B26" s="96">
        <v>0</v>
      </c>
      <c r="C26" s="96">
        <v>0</v>
      </c>
      <c r="D26" s="96">
        <v>0</v>
      </c>
      <c r="E26" s="96">
        <v>2358.2700000000004</v>
      </c>
      <c r="F26" s="96">
        <v>0</v>
      </c>
      <c r="G26" s="96">
        <v>0</v>
      </c>
      <c r="H26" s="74"/>
    </row>
    <row r="27" spans="1:8" ht="43.2" x14ac:dyDescent="0.35">
      <c r="A27" s="89" t="s">
        <v>39</v>
      </c>
      <c r="B27" s="96">
        <v>0</v>
      </c>
      <c r="C27" s="96">
        <v>0</v>
      </c>
      <c r="D27" s="96">
        <v>617.45000000000005</v>
      </c>
      <c r="E27" s="96">
        <v>212.95</v>
      </c>
      <c r="F27" s="96">
        <v>245.45</v>
      </c>
      <c r="G27" s="96">
        <v>25324.05</v>
      </c>
      <c r="H27" s="74"/>
    </row>
    <row r="28" spans="1:8" x14ac:dyDescent="0.35">
      <c r="A28" s="89" t="s">
        <v>14</v>
      </c>
      <c r="B28" s="111"/>
      <c r="C28" s="111"/>
      <c r="D28" s="107"/>
      <c r="E28" s="109"/>
      <c r="F28" s="109"/>
      <c r="G28" s="109"/>
      <c r="H28" s="74"/>
    </row>
    <row r="29" spans="1:8" ht="28.8" x14ac:dyDescent="0.35">
      <c r="A29" s="88" t="s">
        <v>15</v>
      </c>
      <c r="B29" s="96">
        <v>0</v>
      </c>
      <c r="C29" s="96">
        <v>0</v>
      </c>
      <c r="D29" s="96">
        <v>0</v>
      </c>
      <c r="E29" s="120">
        <v>0</v>
      </c>
      <c r="F29" s="120">
        <v>0</v>
      </c>
      <c r="G29" s="120">
        <v>0</v>
      </c>
      <c r="H29" s="74"/>
    </row>
    <row r="30" spans="1:8" s="10" customFormat="1" ht="28.8" x14ac:dyDescent="0.35">
      <c r="A30" s="84" t="s">
        <v>16</v>
      </c>
      <c r="B30" s="96">
        <v>0</v>
      </c>
      <c r="C30" s="96">
        <v>0</v>
      </c>
      <c r="D30" s="96">
        <v>254.62</v>
      </c>
      <c r="E30" s="96">
        <v>125.10040000000001</v>
      </c>
      <c r="F30" s="96">
        <v>0</v>
      </c>
      <c r="G30" s="96">
        <v>730</v>
      </c>
      <c r="H30" s="74"/>
    </row>
    <row r="31" spans="1:8" ht="15" thickBot="1" x14ac:dyDescent="0.4">
      <c r="A31" s="87" t="s">
        <v>17</v>
      </c>
      <c r="B31" s="125">
        <v>0</v>
      </c>
      <c r="C31" s="125">
        <v>0</v>
      </c>
      <c r="D31" s="125">
        <v>0</v>
      </c>
      <c r="E31" s="126"/>
      <c r="F31" s="126"/>
      <c r="G31" s="126"/>
      <c r="H31" s="74"/>
    </row>
    <row r="32" spans="1:8" ht="29.4" thickBot="1" x14ac:dyDescent="0.4">
      <c r="A32" s="86" t="s">
        <v>18</v>
      </c>
      <c r="B32" s="127">
        <v>0</v>
      </c>
      <c r="C32" s="128">
        <v>0</v>
      </c>
      <c r="D32" s="129">
        <v>0</v>
      </c>
      <c r="E32" s="129">
        <v>0</v>
      </c>
      <c r="F32" s="129">
        <v>0</v>
      </c>
      <c r="G32" s="129">
        <v>0</v>
      </c>
      <c r="H32" s="74"/>
    </row>
    <row r="33" spans="1:8" x14ac:dyDescent="0.35">
      <c r="A33" s="85" t="s">
        <v>19</v>
      </c>
      <c r="B33" s="104"/>
      <c r="C33" s="104"/>
      <c r="D33" s="105"/>
      <c r="E33" s="106"/>
      <c r="F33" s="106"/>
      <c r="G33" s="106"/>
      <c r="H33" s="74"/>
    </row>
    <row r="34" spans="1:8" x14ac:dyDescent="0.35">
      <c r="A34" s="84" t="s">
        <v>20</v>
      </c>
      <c r="B34" s="96">
        <v>0</v>
      </c>
      <c r="C34" s="96">
        <v>0</v>
      </c>
      <c r="D34" s="96">
        <v>0</v>
      </c>
      <c r="E34" s="96">
        <v>0</v>
      </c>
      <c r="F34" s="96">
        <v>0</v>
      </c>
      <c r="G34" s="96">
        <v>185</v>
      </c>
      <c r="H34" s="74"/>
    </row>
    <row r="35" spans="1:8" ht="28.8" x14ac:dyDescent="0.35">
      <c r="A35" s="84" t="s">
        <v>21</v>
      </c>
      <c r="B35" s="96">
        <v>0</v>
      </c>
      <c r="C35" s="96">
        <v>0</v>
      </c>
      <c r="D35" s="96">
        <v>0</v>
      </c>
      <c r="E35" s="96">
        <v>0</v>
      </c>
      <c r="F35" s="96">
        <v>0</v>
      </c>
      <c r="G35" s="96">
        <v>0</v>
      </c>
      <c r="H35" s="74"/>
    </row>
    <row r="36" spans="1:8" ht="15" thickBot="1" x14ac:dyDescent="0.4">
      <c r="A36" s="83" t="s">
        <v>22</v>
      </c>
      <c r="B36" s="125">
        <v>0</v>
      </c>
      <c r="C36" s="125">
        <v>0</v>
      </c>
      <c r="D36" s="125">
        <v>0.5</v>
      </c>
      <c r="E36" s="125">
        <v>0</v>
      </c>
      <c r="F36" s="125">
        <v>0</v>
      </c>
      <c r="G36" s="125">
        <v>820</v>
      </c>
      <c r="H36" s="74"/>
    </row>
    <row r="37" spans="1:8" x14ac:dyDescent="0.35">
      <c r="A37" s="84" t="s">
        <v>81</v>
      </c>
      <c r="B37" s="96">
        <v>0</v>
      </c>
      <c r="C37" s="96">
        <v>0</v>
      </c>
      <c r="D37" s="96"/>
      <c r="E37" s="96">
        <v>48.06</v>
      </c>
      <c r="F37" s="96">
        <v>1490.05</v>
      </c>
      <c r="G37" s="96">
        <v>5497.0199999999995</v>
      </c>
      <c r="H37" s="74"/>
    </row>
    <row r="38" spans="1:8" ht="16.8" thickBot="1" x14ac:dyDescent="0.4">
      <c r="A38" s="82" t="s">
        <v>23</v>
      </c>
      <c r="B38" s="130">
        <v>0</v>
      </c>
      <c r="C38" s="131">
        <v>0</v>
      </c>
      <c r="D38" s="131">
        <v>1616.5700000000002</v>
      </c>
      <c r="E38" s="131">
        <v>4565.4404000000004</v>
      </c>
      <c r="F38" s="131">
        <v>2194.2800000000002</v>
      </c>
      <c r="G38" s="131">
        <v>31031.759999999998</v>
      </c>
      <c r="H38" s="93"/>
    </row>
  </sheetData>
  <mergeCells count="3">
    <mergeCell ref="A2:E2"/>
    <mergeCell ref="A3:C3"/>
    <mergeCell ref="H6:H11"/>
  </mergeCells>
  <conditionalFormatting sqref="D14:E15">
    <cfRule type="containsBlanks" dxfId="3" priority="3">
      <formula>LEN(TRIM(D14))=0</formula>
    </cfRule>
  </conditionalFormatting>
  <conditionalFormatting sqref="E22">
    <cfRule type="containsBlanks" dxfId="2" priority="2">
      <formula>LEN(TRIM(E22))=0</formula>
    </cfRule>
  </conditionalFormatting>
  <conditionalFormatting sqref="E24:E25">
    <cfRule type="containsBlanks" dxfId="1" priority="4">
      <formula>LEN(TRIM(E24))=0</formula>
    </cfRule>
  </conditionalFormatting>
  <conditionalFormatting sqref="E9">
    <cfRule type="containsBlanks" dxfId="0" priority="1">
      <formula>LEN(TRIM(E9))=0</formula>
    </cfRule>
  </conditionalFormatting>
  <pageMargins left="0.70866141732283472" right="0.59055118110236227" top="0.62992125984251968" bottom="0.31496062992125984" header="0.43307086614173229" footer="0.31496062992125984"/>
  <pageSetup paperSize="9" scale="81" fitToWidth="0" fitToHeight="0" orientation="landscape" cellComments="atEnd" r:id="rId1"/>
  <headerFooter>
    <oddHeader>&amp;R&amp;G</oddHeader>
    <oddFooter>&amp;L&amp;D&amp;CSteuernummer: 306/5804/0999 VST&amp;RSeite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Grafiken 2019</vt:lpstr>
      <vt:lpstr>Grafiken 2020</vt:lpstr>
      <vt:lpstr>Grafiken 2021</vt:lpstr>
      <vt:lpstr>Bilanz</vt:lpstr>
      <vt:lpstr>Einnahmen</vt:lpstr>
      <vt:lpstr>AusgabenBetriebsmittelrücklagen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 Moya Rubio</dc:creator>
  <cp:lastModifiedBy>POTS und andere Dysautonomien e.V. (Vorstand)</cp:lastModifiedBy>
  <cp:lastPrinted>2021-09-19T13:34:20Z</cp:lastPrinted>
  <dcterms:created xsi:type="dcterms:W3CDTF">2020-09-06T16:11:56Z</dcterms:created>
  <dcterms:modified xsi:type="dcterms:W3CDTF">2022-09-18T16:51:13Z</dcterms:modified>
</cp:coreProperties>
</file>